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15" activeTab="0"/>
  </bookViews>
  <sheets>
    <sheet name="Klasyfikacja 2009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Andrzej Kozłowski</author>
    <author>SylwuS</author>
  </authors>
  <commentList>
    <comment ref="AO2" authorId="0">
      <text>
        <r>
          <rPr>
            <b/>
            <sz val="8"/>
            <rFont val="Tahoma"/>
            <family val="0"/>
          </rPr>
          <t>Andrzej Kozłowski:</t>
        </r>
        <r>
          <rPr>
            <sz val="8"/>
            <rFont val="Tahoma"/>
            <family val="0"/>
          </rPr>
          <t xml:space="preserve">
tej kolumny nie ruszamy; nowe kolumny dodajemy przed tą kolumną.</t>
        </r>
      </text>
    </comment>
    <comment ref="BE2" authorId="0">
      <text>
        <r>
          <rPr>
            <b/>
            <sz val="8"/>
            <rFont val="Tahoma"/>
            <family val="0"/>
          </rPr>
          <t>Andrzej Kozłowski:</t>
        </r>
        <r>
          <rPr>
            <sz val="8"/>
            <rFont val="Tahoma"/>
            <family val="0"/>
          </rPr>
          <t xml:space="preserve">
tej kolumny nie ruszamy;
nowe kolumny dodajemy przed tą kolumną.</t>
        </r>
      </text>
    </comment>
    <comment ref="AX2" authorId="1">
      <text>
        <r>
          <rPr>
            <b/>
            <sz val="8"/>
            <rFont val="Tahoma"/>
            <family val="0"/>
          </rPr>
          <t>Mistrzostwa Polski Masters start wspólny - Mogilno</t>
        </r>
      </text>
    </comment>
    <comment ref="AR2" authorId="1">
      <text>
        <r>
          <rPr>
            <b/>
            <sz val="8"/>
            <rFont val="Tahoma"/>
            <family val="0"/>
          </rPr>
          <t>WARSZAWA - Służewiec (otwarcie sezsonu)</t>
        </r>
      </text>
    </comment>
    <comment ref="AS2" authorId="1">
      <text>
        <r>
          <rPr>
            <b/>
            <sz val="8"/>
            <rFont val="Tahoma"/>
            <family val="0"/>
          </rPr>
          <t>Sobótka - XV Memoriał Romana Ręgorowicza</t>
        </r>
      </text>
    </comment>
    <comment ref="AT2" authorId="1">
      <text>
        <r>
          <rPr>
            <b/>
            <sz val="8"/>
            <rFont val="Tahoma"/>
            <family val="0"/>
          </rPr>
          <t>Chęciny - „Gonitwa wokół Zamku w Chęcinach”</t>
        </r>
      </text>
    </comment>
    <comment ref="AU2" authorId="1">
      <text>
        <r>
          <rPr>
            <b/>
            <sz val="8"/>
            <rFont val="Tahoma"/>
            <family val="0"/>
          </rPr>
          <t xml:space="preserve">Koło - </t>
        </r>
      </text>
    </comment>
    <comment ref="AV2" authorId="1">
      <text>
        <r>
          <rPr>
            <b/>
            <sz val="8"/>
            <rFont val="Tahoma"/>
            <family val="0"/>
          </rPr>
          <t xml:space="preserve">                            Wyścigu Kolarskiego  MASTERS 
 Wyścig " O Puchar Burmistrza Gminy Aleksandrów Łódzki "
</t>
        </r>
      </text>
    </comment>
    <comment ref="AW2" authorId="1">
      <text>
        <r>
          <rPr>
            <b/>
            <sz val="8"/>
            <rFont val="Tahoma"/>
            <family val="0"/>
          </rPr>
          <t xml:space="preserve">Pobiedziska - XVIII Ogólnopolskiego Wyścigu Kolarskiego  MASTERS
O Puchar Burmistrza Pobiedzisk
</t>
        </r>
        <r>
          <rPr>
            <sz val="8"/>
            <rFont val="Tahoma"/>
            <family val="0"/>
          </rPr>
          <t xml:space="preserve">
</t>
        </r>
      </text>
    </comment>
    <comment ref="AY2" authorId="1">
      <text>
        <r>
          <rPr>
            <b/>
            <sz val="8"/>
            <rFont val="Tahoma"/>
            <family val="0"/>
          </rPr>
          <t>Bieliny - yścig Szosowy Truskawkowy Szus</t>
        </r>
        <r>
          <rPr>
            <sz val="8"/>
            <rFont val="Tahoma"/>
            <family val="0"/>
          </rPr>
          <t xml:space="preserve">
</t>
        </r>
      </text>
    </comment>
    <comment ref="AZ2" authorId="1">
      <text>
        <r>
          <rPr>
            <b/>
            <sz val="8"/>
            <rFont val="Tahoma"/>
            <family val="0"/>
          </rPr>
          <t xml:space="preserve">                XXII Ogólnopolskiego Wyścigu Kolarskiego  MASTERS  „ Memoriał im. Jana Gorzkiewicza „            
</t>
        </r>
        <r>
          <rPr>
            <sz val="8"/>
            <rFont val="Tahoma"/>
            <family val="0"/>
          </rPr>
          <t xml:space="preserve">
</t>
        </r>
      </text>
    </comment>
    <comment ref="BA2" authorId="1">
      <text>
        <r>
          <rPr>
            <b/>
            <sz val="8"/>
            <rFont val="Tahoma"/>
            <family val="0"/>
          </rPr>
          <t>Jabłoń - wyścig kolarski o Puchar Wójta Gminy Jabłoń</t>
        </r>
      </text>
    </comment>
    <comment ref="BB2" authorId="1">
      <text>
        <r>
          <rPr>
            <b/>
            <sz val="8"/>
            <rFont val="Tahoma"/>
            <family val="0"/>
          </rPr>
          <t>Skierniewice - TB BIKE RACE</t>
        </r>
        <r>
          <rPr>
            <sz val="8"/>
            <rFont val="Tahoma"/>
            <family val="0"/>
          </rPr>
          <t xml:space="preserve">
</t>
        </r>
      </text>
    </comment>
    <comment ref="BD2" authorId="1">
      <text>
        <r>
          <rPr>
            <b/>
            <sz val="8"/>
            <rFont val="Tahoma"/>
            <family val="0"/>
          </rPr>
          <t xml:space="preserve">JABŁONNA LACKA </t>
        </r>
        <r>
          <rPr>
            <sz val="8"/>
            <rFont val="Tahoma"/>
            <family val="0"/>
          </rPr>
          <t xml:space="preserve">
Wyścig Kolarski o Puchar Wójta gminy Jabłonna Lacka</t>
        </r>
      </text>
    </comment>
    <comment ref="BC2" authorId="1">
      <text>
        <r>
          <rPr>
            <b/>
            <sz val="8"/>
            <rFont val="Tahoma"/>
            <family val="0"/>
          </rPr>
          <t>I Uliczne Kryterium im Feliksa Rawskiego Mińsk Mazowiecki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<sst xmlns="http://schemas.openxmlformats.org/spreadsheetml/2006/main" count="132" uniqueCount="99">
  <si>
    <t>Imię</t>
  </si>
  <si>
    <t>Nazwisko</t>
  </si>
  <si>
    <t>Kat.</t>
  </si>
  <si>
    <t>Tomasz</t>
  </si>
  <si>
    <t>Grzegorz</t>
  </si>
  <si>
    <t>Jarosław</t>
  </si>
  <si>
    <t>Górecki</t>
  </si>
  <si>
    <t>Damian</t>
  </si>
  <si>
    <t>frekwencja</t>
  </si>
  <si>
    <t>RONDO</t>
  </si>
  <si>
    <t>punkty</t>
  </si>
  <si>
    <t>ostatni wyścig sezonu</t>
  </si>
  <si>
    <t>ostatnie rondo sezonu</t>
  </si>
  <si>
    <t>Szosa</t>
  </si>
  <si>
    <t>Sylwester</t>
  </si>
  <si>
    <t>Matusiak</t>
  </si>
  <si>
    <t>Banaszek</t>
  </si>
  <si>
    <t>Arkadiusz</t>
  </si>
  <si>
    <t>Szczerbiak</t>
  </si>
  <si>
    <t>Krzysztof</t>
  </si>
  <si>
    <t>Babicz</t>
  </si>
  <si>
    <t>Piotr</t>
  </si>
  <si>
    <t>Grzyb</t>
  </si>
  <si>
    <t>Żywek</t>
  </si>
  <si>
    <t>Dominiak</t>
  </si>
  <si>
    <t>Dariusz</t>
  </si>
  <si>
    <t>Królikowski</t>
  </si>
  <si>
    <t>Bartłomiej</t>
  </si>
  <si>
    <t>Mazurek</t>
  </si>
  <si>
    <t>Bogdan</t>
  </si>
  <si>
    <t>Michał</t>
  </si>
  <si>
    <t>Dobrzyński</t>
  </si>
  <si>
    <t>Punkty 2009</t>
  </si>
  <si>
    <t xml:space="preserve">Cezary </t>
  </si>
  <si>
    <t>Karpiński</t>
  </si>
  <si>
    <t>Artur</t>
  </si>
  <si>
    <t>Mioduszewski</t>
  </si>
  <si>
    <t>Andrzej</t>
  </si>
  <si>
    <t>Ramza</t>
  </si>
  <si>
    <t>Oleszkiewicz</t>
  </si>
  <si>
    <t>Baltazar</t>
  </si>
  <si>
    <t>Brukalski</t>
  </si>
  <si>
    <t>Paweł</t>
  </si>
  <si>
    <t>Czarnecki</t>
  </si>
  <si>
    <t>Ireneusz</t>
  </si>
  <si>
    <t>Gruszczyński</t>
  </si>
  <si>
    <t xml:space="preserve">Adrian </t>
  </si>
  <si>
    <t>?</t>
  </si>
  <si>
    <t>Bochnia</t>
  </si>
  <si>
    <t>Jastrzębski</t>
  </si>
  <si>
    <t>Jerzy</t>
  </si>
  <si>
    <t>Gajewski</t>
  </si>
  <si>
    <t>Rytel</t>
  </si>
  <si>
    <t>Karol</t>
  </si>
  <si>
    <t>Myszkowski</t>
  </si>
  <si>
    <t>Adam</t>
  </si>
  <si>
    <t>Starzyński</t>
  </si>
  <si>
    <t>Urbański</t>
  </si>
  <si>
    <t>Goldewicz</t>
  </si>
  <si>
    <t>Dziedzic</t>
  </si>
  <si>
    <t>Widziewicz</t>
  </si>
  <si>
    <t>Roman</t>
  </si>
  <si>
    <t>Kowalski</t>
  </si>
  <si>
    <t>Łukasz</t>
  </si>
  <si>
    <t>Ziemka</t>
  </si>
  <si>
    <t>Poźniak</t>
  </si>
  <si>
    <t>Kieblesz</t>
  </si>
  <si>
    <t>Robert</t>
  </si>
  <si>
    <t>Duda</t>
  </si>
  <si>
    <t>Topolski</t>
  </si>
  <si>
    <t>Kamil</t>
  </si>
  <si>
    <t>Lewandowski</t>
  </si>
  <si>
    <t>Marcin</t>
  </si>
  <si>
    <t>Wojdal</t>
  </si>
  <si>
    <t>Słoma</t>
  </si>
  <si>
    <t>Jakub</t>
  </si>
  <si>
    <t xml:space="preserve">Tomkiewicz </t>
  </si>
  <si>
    <t>Ważny</t>
  </si>
  <si>
    <t>Maćkowski</t>
  </si>
  <si>
    <t>Jacek</t>
  </si>
  <si>
    <t>Sęk</t>
  </si>
  <si>
    <t>Król</t>
  </si>
  <si>
    <t>Maciej</t>
  </si>
  <si>
    <t>Rogulski</t>
  </si>
  <si>
    <t>Radosz</t>
  </si>
  <si>
    <t xml:space="preserve">Rafał </t>
  </si>
  <si>
    <t>Pierścieniak</t>
  </si>
  <si>
    <t>Witold</t>
  </si>
  <si>
    <t>Sochoń</t>
  </si>
  <si>
    <t>Lesiński</t>
  </si>
  <si>
    <t>Marek</t>
  </si>
  <si>
    <t>Morlo</t>
  </si>
  <si>
    <t>Kozłowski (Brat)</t>
  </si>
  <si>
    <t>Mirosław</t>
  </si>
  <si>
    <t>Maziarka</t>
  </si>
  <si>
    <t>Czyzkowski</t>
  </si>
  <si>
    <t>Podlaski</t>
  </si>
  <si>
    <t>Straucholt</t>
  </si>
  <si>
    <t>Bobruk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</si>
</sst>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8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2" borderId="1" xfId="0" applyNumberForma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14" fontId="0" fillId="2" borderId="1" xfId="0" applyNumberFormat="1" applyFont="1" applyFill="1" applyBorder="1" applyAlignment="1">
      <alignment horizontal="center" wrapText="1"/>
    </xf>
    <xf numFmtId="14" fontId="0" fillId="2" borderId="1" xfId="0" applyNumberForma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14" fontId="0" fillId="3" borderId="1" xfId="0" applyNumberFormat="1" applyFont="1" applyFill="1" applyBorder="1" applyAlignment="1">
      <alignment horizontal="center" wrapText="1"/>
    </xf>
    <xf numFmtId="14" fontId="0" fillId="3" borderId="1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1" fillId="0" borderId="5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1" xfId="0" applyFill="1" applyBorder="1" applyAlignment="1">
      <alignment/>
    </xf>
    <xf numFmtId="1" fontId="0" fillId="3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0" fillId="3" borderId="3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617"/>
  <sheetViews>
    <sheetView tabSelected="1" workbookViewId="0" topLeftCell="A1">
      <pane xSplit="6" topLeftCell="AH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0.8515625" style="0" customWidth="1"/>
    <col min="2" max="2" width="14.28125" style="0" customWidth="1"/>
    <col min="4" max="6" width="12.57421875" style="1" customWidth="1"/>
    <col min="7" max="40" width="10.421875" style="0" customWidth="1"/>
    <col min="41" max="41" width="10.7109375" style="0" customWidth="1"/>
    <col min="42" max="49" width="12.57421875" style="1" customWidth="1"/>
    <col min="50" max="56" width="10.421875" style="0" customWidth="1"/>
    <col min="57" max="57" width="10.7109375" style="0" customWidth="1"/>
    <col min="58" max="58" width="10.140625" style="0" customWidth="1"/>
    <col min="59" max="59" width="9.8515625" style="0" customWidth="1"/>
    <col min="60" max="90" width="10.140625" style="0" bestFit="1" customWidth="1"/>
  </cols>
  <sheetData>
    <row r="1" spans="1:102" ht="12.75">
      <c r="A1" s="21"/>
      <c r="B1" s="22"/>
      <c r="C1" s="22"/>
      <c r="D1" s="23" t="s">
        <v>32</v>
      </c>
      <c r="E1" s="24" t="s">
        <v>9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25"/>
      <c r="AP1" s="26" t="s">
        <v>13</v>
      </c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8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</row>
    <row r="2" spans="1:102" ht="38.25">
      <c r="A2" s="11" t="s">
        <v>0</v>
      </c>
      <c r="B2" s="11" t="s">
        <v>1</v>
      </c>
      <c r="C2" s="11" t="s">
        <v>2</v>
      </c>
      <c r="D2" s="8"/>
      <c r="E2" s="12" t="s">
        <v>8</v>
      </c>
      <c r="F2" s="12" t="s">
        <v>10</v>
      </c>
      <c r="G2" s="13">
        <v>39901</v>
      </c>
      <c r="H2" s="13">
        <v>39908</v>
      </c>
      <c r="I2" s="13">
        <v>39915</v>
      </c>
      <c r="J2" s="13">
        <v>39916</v>
      </c>
      <c r="K2" s="13">
        <v>39922</v>
      </c>
      <c r="L2" s="13">
        <v>39929</v>
      </c>
      <c r="M2" s="13">
        <v>39934</v>
      </c>
      <c r="N2" s="13">
        <v>39936</v>
      </c>
      <c r="O2" s="13">
        <v>39943</v>
      </c>
      <c r="P2" s="13">
        <v>39950</v>
      </c>
      <c r="Q2" s="13">
        <v>39957</v>
      </c>
      <c r="R2" s="13">
        <v>39964</v>
      </c>
      <c r="S2" s="13">
        <v>39971</v>
      </c>
      <c r="T2" s="13">
        <v>39975</v>
      </c>
      <c r="U2" s="13">
        <v>39978</v>
      </c>
      <c r="V2" s="13">
        <v>39985</v>
      </c>
      <c r="W2" s="13">
        <v>39992</v>
      </c>
      <c r="X2" s="13">
        <v>39940</v>
      </c>
      <c r="Y2" s="13">
        <v>40006</v>
      </c>
      <c r="Z2" s="13">
        <v>40013</v>
      </c>
      <c r="AA2" s="13">
        <v>40020</v>
      </c>
      <c r="AB2" s="13">
        <v>40027</v>
      </c>
      <c r="AC2" s="13">
        <v>40034</v>
      </c>
      <c r="AD2" s="13">
        <v>40040</v>
      </c>
      <c r="AE2" s="13">
        <v>40041</v>
      </c>
      <c r="AF2" s="13">
        <v>40048</v>
      </c>
      <c r="AG2" s="13">
        <v>40055</v>
      </c>
      <c r="AH2" s="13">
        <v>40062</v>
      </c>
      <c r="AI2" s="13">
        <v>40069</v>
      </c>
      <c r="AJ2" s="13">
        <v>40076</v>
      </c>
      <c r="AK2" s="13">
        <v>40083</v>
      </c>
      <c r="AL2" s="13">
        <v>40090</v>
      </c>
      <c r="AM2" s="13">
        <v>40097</v>
      </c>
      <c r="AN2" s="13">
        <v>40104</v>
      </c>
      <c r="AO2" s="14" t="s">
        <v>12</v>
      </c>
      <c r="AP2" s="15" t="s">
        <v>8</v>
      </c>
      <c r="AQ2" s="15" t="s">
        <v>10</v>
      </c>
      <c r="AR2" s="16">
        <v>39901</v>
      </c>
      <c r="AS2" s="16">
        <v>39937</v>
      </c>
      <c r="AT2" s="16">
        <v>39943</v>
      </c>
      <c r="AU2" s="16">
        <v>39950</v>
      </c>
      <c r="AV2" s="16">
        <v>39971</v>
      </c>
      <c r="AW2" s="16">
        <v>39978</v>
      </c>
      <c r="AX2" s="16">
        <v>39984</v>
      </c>
      <c r="AY2" s="16">
        <v>39999</v>
      </c>
      <c r="AZ2" s="16">
        <v>40006</v>
      </c>
      <c r="BA2" s="16">
        <v>40027</v>
      </c>
      <c r="BB2" s="16">
        <v>40035</v>
      </c>
      <c r="BC2" s="16">
        <v>40040</v>
      </c>
      <c r="BD2" s="16">
        <v>40055</v>
      </c>
      <c r="BE2" s="17" t="s">
        <v>11</v>
      </c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</row>
    <row r="3" spans="1:102" ht="12.75">
      <c r="A3" s="6" t="s">
        <v>29</v>
      </c>
      <c r="B3" s="6" t="s">
        <v>16</v>
      </c>
      <c r="C3" s="7">
        <v>1</v>
      </c>
      <c r="D3" s="8">
        <f>SUM(F3,AQ3,)</f>
        <v>1602</v>
      </c>
      <c r="E3" s="3">
        <f>COUNT(G3:AO3)</f>
        <v>27</v>
      </c>
      <c r="F3" s="3">
        <f>SUM(G3:AO3)</f>
        <v>1570</v>
      </c>
      <c r="G3" s="2">
        <v>36</v>
      </c>
      <c r="H3" s="2">
        <v>16</v>
      </c>
      <c r="I3" s="2"/>
      <c r="J3" s="2">
        <v>28</v>
      </c>
      <c r="K3" s="2">
        <v>20</v>
      </c>
      <c r="L3" s="2">
        <v>28</v>
      </c>
      <c r="M3" s="2"/>
      <c r="N3" s="2">
        <v>70</v>
      </c>
      <c r="O3" s="2">
        <v>70</v>
      </c>
      <c r="P3" s="2">
        <v>100</v>
      </c>
      <c r="Q3" s="2">
        <v>70</v>
      </c>
      <c r="R3" s="2">
        <v>40</v>
      </c>
      <c r="S3" s="2">
        <v>100</v>
      </c>
      <c r="T3" s="2">
        <v>28</v>
      </c>
      <c r="U3" s="2">
        <v>50</v>
      </c>
      <c r="V3" s="2">
        <v>70</v>
      </c>
      <c r="W3" s="2">
        <v>40</v>
      </c>
      <c r="X3" s="2">
        <v>70</v>
      </c>
      <c r="Y3" s="2">
        <v>36</v>
      </c>
      <c r="Z3" s="2">
        <v>100</v>
      </c>
      <c r="AA3" s="2">
        <v>28</v>
      </c>
      <c r="AB3" s="2"/>
      <c r="AC3" s="2"/>
      <c r="AD3" s="2">
        <v>70</v>
      </c>
      <c r="AE3" s="2">
        <v>70</v>
      </c>
      <c r="AF3" s="2">
        <v>70</v>
      </c>
      <c r="AG3" s="2">
        <v>40</v>
      </c>
      <c r="AH3" s="2">
        <v>70</v>
      </c>
      <c r="AI3" s="2">
        <v>100</v>
      </c>
      <c r="AJ3" s="2">
        <v>100</v>
      </c>
      <c r="AK3" s="2"/>
      <c r="AL3" s="2"/>
      <c r="AM3" s="2"/>
      <c r="AN3" s="2">
        <v>50</v>
      </c>
      <c r="AO3" s="2"/>
      <c r="AP3" s="4">
        <f>COUNT(AX3:BE3)</f>
        <v>1</v>
      </c>
      <c r="AQ3" s="4">
        <f>SUM(AX3:BE3)</f>
        <v>32</v>
      </c>
      <c r="AR3" s="4"/>
      <c r="AS3" s="4"/>
      <c r="AT3" s="4"/>
      <c r="AU3" s="4"/>
      <c r="AV3" s="4"/>
      <c r="AW3" s="4"/>
      <c r="AX3" s="5">
        <v>32</v>
      </c>
      <c r="AY3" s="5"/>
      <c r="AZ3" s="5"/>
      <c r="BA3" s="5"/>
      <c r="BB3" s="5"/>
      <c r="BC3" s="5"/>
      <c r="BD3" s="5"/>
      <c r="BE3" s="5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</row>
    <row r="4" spans="1:102" ht="12.75">
      <c r="A4" s="6" t="s">
        <v>27</v>
      </c>
      <c r="B4" s="6" t="s">
        <v>28</v>
      </c>
      <c r="C4" s="7">
        <v>0</v>
      </c>
      <c r="D4" s="8">
        <f>SUM(F4,AQ4,)</f>
        <v>1302</v>
      </c>
      <c r="E4" s="3">
        <f>COUNT(G4:AO4)</f>
        <v>25</v>
      </c>
      <c r="F4" s="3">
        <f>SUM(G4:AO4)</f>
        <v>1302</v>
      </c>
      <c r="G4" s="2">
        <v>40</v>
      </c>
      <c r="H4" s="2">
        <v>36</v>
      </c>
      <c r="I4" s="2">
        <v>70</v>
      </c>
      <c r="J4" s="2">
        <v>40</v>
      </c>
      <c r="K4" s="2">
        <v>70</v>
      </c>
      <c r="L4" s="2">
        <v>40</v>
      </c>
      <c r="M4" s="2">
        <v>70</v>
      </c>
      <c r="N4" s="2">
        <v>50</v>
      </c>
      <c r="O4" s="2">
        <v>100</v>
      </c>
      <c r="P4" s="2">
        <v>28</v>
      </c>
      <c r="Q4" s="2">
        <v>32</v>
      </c>
      <c r="R4" s="2">
        <v>70</v>
      </c>
      <c r="S4" s="2">
        <v>70</v>
      </c>
      <c r="T4" s="2">
        <v>24</v>
      </c>
      <c r="U4" s="2">
        <v>40</v>
      </c>
      <c r="V4" s="2">
        <v>50</v>
      </c>
      <c r="W4" s="2">
        <v>32</v>
      </c>
      <c r="X4" s="2">
        <v>36</v>
      </c>
      <c r="Y4" s="2">
        <v>32</v>
      </c>
      <c r="Z4" s="2">
        <v>70</v>
      </c>
      <c r="AA4" s="2"/>
      <c r="AB4" s="2"/>
      <c r="AC4" s="2">
        <v>100</v>
      </c>
      <c r="AD4" s="2">
        <v>50</v>
      </c>
      <c r="AE4" s="2">
        <v>28</v>
      </c>
      <c r="AF4" s="2">
        <v>24</v>
      </c>
      <c r="AG4" s="2">
        <v>100</v>
      </c>
      <c r="AH4" s="2"/>
      <c r="AI4" s="2"/>
      <c r="AJ4" s="2"/>
      <c r="AK4" s="2"/>
      <c r="AL4" s="2"/>
      <c r="AM4" s="2"/>
      <c r="AN4" s="2"/>
      <c r="AO4" s="2"/>
      <c r="AP4" s="4"/>
      <c r="AQ4" s="4"/>
      <c r="AR4" s="4"/>
      <c r="AS4" s="4"/>
      <c r="AT4" s="4"/>
      <c r="AU4" s="4"/>
      <c r="AV4" s="4"/>
      <c r="AW4" s="4"/>
      <c r="AX4" s="5"/>
      <c r="AY4" s="5"/>
      <c r="AZ4" s="5"/>
      <c r="BA4" s="5"/>
      <c r="BB4" s="5"/>
      <c r="BC4" s="5"/>
      <c r="BD4" s="5"/>
      <c r="BE4" s="5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</row>
    <row r="5" spans="1:102" ht="12.75">
      <c r="A5" s="6" t="s">
        <v>4</v>
      </c>
      <c r="B5" s="6" t="s">
        <v>22</v>
      </c>
      <c r="C5" s="7">
        <v>1</v>
      </c>
      <c r="D5" s="8">
        <f>SUM(F5,AQ5,)</f>
        <v>1100</v>
      </c>
      <c r="E5" s="3">
        <f>COUNT(G5:AO5)</f>
        <v>23</v>
      </c>
      <c r="F5" s="3">
        <f>SUM(G5:AO5)</f>
        <v>1100</v>
      </c>
      <c r="G5" s="2"/>
      <c r="H5" s="2">
        <v>100</v>
      </c>
      <c r="I5" s="2">
        <v>36</v>
      </c>
      <c r="J5" s="2">
        <v>36</v>
      </c>
      <c r="K5" s="2">
        <v>50</v>
      </c>
      <c r="L5" s="2"/>
      <c r="M5" s="2"/>
      <c r="N5" s="2"/>
      <c r="O5" s="2"/>
      <c r="P5" s="2">
        <v>50</v>
      </c>
      <c r="Q5" s="2">
        <v>20</v>
      </c>
      <c r="R5" s="2"/>
      <c r="S5" s="2"/>
      <c r="T5" s="2">
        <v>40</v>
      </c>
      <c r="U5" s="2"/>
      <c r="V5" s="2">
        <v>24</v>
      </c>
      <c r="W5" s="2">
        <v>24</v>
      </c>
      <c r="X5" s="2">
        <v>32</v>
      </c>
      <c r="Y5" s="2">
        <v>100</v>
      </c>
      <c r="Z5" s="2">
        <v>40</v>
      </c>
      <c r="AA5" s="2">
        <v>36</v>
      </c>
      <c r="AB5" s="2">
        <v>100</v>
      </c>
      <c r="AC5" s="2">
        <v>50</v>
      </c>
      <c r="AD5" s="2"/>
      <c r="AE5" s="2">
        <v>40</v>
      </c>
      <c r="AF5" s="2">
        <v>40</v>
      </c>
      <c r="AG5" s="2">
        <v>50</v>
      </c>
      <c r="AH5" s="2">
        <v>40</v>
      </c>
      <c r="AI5" s="2">
        <v>16</v>
      </c>
      <c r="AJ5" s="2"/>
      <c r="AK5" s="2"/>
      <c r="AL5" s="2">
        <v>70</v>
      </c>
      <c r="AM5" s="2">
        <v>36</v>
      </c>
      <c r="AN5" s="2">
        <v>70</v>
      </c>
      <c r="AO5" s="2"/>
      <c r="AP5" s="4"/>
      <c r="AQ5" s="4"/>
      <c r="AR5" s="4"/>
      <c r="AS5" s="4"/>
      <c r="AT5" s="4"/>
      <c r="AU5" s="4"/>
      <c r="AV5" s="4"/>
      <c r="AW5" s="4"/>
      <c r="AX5" s="5"/>
      <c r="AY5" s="5"/>
      <c r="AZ5" s="5"/>
      <c r="BA5" s="5"/>
      <c r="BB5" s="5"/>
      <c r="BC5" s="5"/>
      <c r="BD5" s="5"/>
      <c r="BE5" s="5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</row>
    <row r="6" spans="1:102" ht="12.75">
      <c r="A6" s="6" t="s">
        <v>14</v>
      </c>
      <c r="B6" s="6" t="s">
        <v>15</v>
      </c>
      <c r="C6" s="7">
        <v>1</v>
      </c>
      <c r="D6" s="8">
        <f>SUM(F6,AQ6,)</f>
        <v>882</v>
      </c>
      <c r="E6" s="3">
        <f>COUNT(G6:AO6)</f>
        <v>12</v>
      </c>
      <c r="F6" s="3">
        <f>SUM(G6:AO6)</f>
        <v>572</v>
      </c>
      <c r="G6" s="2">
        <v>20</v>
      </c>
      <c r="H6" s="2"/>
      <c r="I6" s="2">
        <v>50</v>
      </c>
      <c r="J6" s="2"/>
      <c r="K6" s="2"/>
      <c r="L6" s="2"/>
      <c r="M6" s="2"/>
      <c r="N6" s="2"/>
      <c r="O6" s="2"/>
      <c r="P6" s="2">
        <v>32</v>
      </c>
      <c r="Q6" s="2"/>
      <c r="R6" s="2"/>
      <c r="S6" s="2"/>
      <c r="T6" s="2">
        <v>100</v>
      </c>
      <c r="U6" s="2"/>
      <c r="V6" s="2"/>
      <c r="W6" s="2"/>
      <c r="X6" s="2">
        <v>20</v>
      </c>
      <c r="Y6" s="2"/>
      <c r="Z6" s="2"/>
      <c r="AA6" s="2"/>
      <c r="AB6" s="2"/>
      <c r="AC6" s="2"/>
      <c r="AD6" s="2"/>
      <c r="AE6" s="2">
        <v>20</v>
      </c>
      <c r="AF6" s="2">
        <v>100</v>
      </c>
      <c r="AG6" s="2"/>
      <c r="AH6" s="2">
        <v>100</v>
      </c>
      <c r="AI6" s="2">
        <v>24</v>
      </c>
      <c r="AJ6" s="2"/>
      <c r="AK6" s="2">
        <v>20</v>
      </c>
      <c r="AL6" s="2">
        <v>16</v>
      </c>
      <c r="AM6" s="2">
        <v>70</v>
      </c>
      <c r="AN6" s="2"/>
      <c r="AO6" s="2"/>
      <c r="AP6" s="4">
        <f>COUNT(AR6:BE6)</f>
        <v>4</v>
      </c>
      <c r="AQ6" s="4">
        <f>SUM(AR6:BE6)</f>
        <v>310</v>
      </c>
      <c r="AR6" s="4"/>
      <c r="AS6" s="4"/>
      <c r="AT6" s="4"/>
      <c r="AU6" s="4"/>
      <c r="AV6" s="4"/>
      <c r="AW6" s="38">
        <v>70</v>
      </c>
      <c r="AX6" s="5"/>
      <c r="AY6" s="5"/>
      <c r="AZ6" s="5"/>
      <c r="BA6" s="5">
        <v>40</v>
      </c>
      <c r="BB6" s="5"/>
      <c r="BC6" s="5">
        <v>100</v>
      </c>
      <c r="BD6" s="5">
        <v>100</v>
      </c>
      <c r="BE6" s="5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</row>
    <row r="7" spans="1:102" ht="12.75">
      <c r="A7" s="6" t="s">
        <v>7</v>
      </c>
      <c r="B7" s="6" t="s">
        <v>24</v>
      </c>
      <c r="C7" s="7">
        <v>1</v>
      </c>
      <c r="D7" s="8">
        <f>SUM(F7,AQ7,)</f>
        <v>705</v>
      </c>
      <c r="E7" s="3">
        <f>COUNT(G7:AO7)</f>
        <v>12</v>
      </c>
      <c r="F7" s="3">
        <f>SUM(G7:AO7)</f>
        <v>705</v>
      </c>
      <c r="G7" s="2">
        <v>70</v>
      </c>
      <c r="H7" s="2">
        <v>45</v>
      </c>
      <c r="I7" s="2"/>
      <c r="J7" s="2"/>
      <c r="K7" s="2">
        <v>100</v>
      </c>
      <c r="L7" s="2">
        <v>50</v>
      </c>
      <c r="M7" s="2">
        <v>50</v>
      </c>
      <c r="N7" s="2"/>
      <c r="O7" s="2"/>
      <c r="P7" s="2"/>
      <c r="Q7" s="2">
        <v>50</v>
      </c>
      <c r="R7" s="2">
        <v>50</v>
      </c>
      <c r="S7" s="2"/>
      <c r="T7" s="2">
        <v>20</v>
      </c>
      <c r="U7" s="2"/>
      <c r="V7" s="2">
        <v>100</v>
      </c>
      <c r="W7" s="2">
        <v>50</v>
      </c>
      <c r="X7" s="2"/>
      <c r="Y7" s="2"/>
      <c r="Z7" s="2"/>
      <c r="AA7" s="2"/>
      <c r="AB7" s="2"/>
      <c r="AC7" s="2">
        <v>70</v>
      </c>
      <c r="AD7" s="2"/>
      <c r="AE7" s="2">
        <v>50</v>
      </c>
      <c r="AF7" s="2"/>
      <c r="AG7" s="2"/>
      <c r="AH7" s="2"/>
      <c r="AI7" s="2"/>
      <c r="AJ7" s="2"/>
      <c r="AK7" s="2"/>
      <c r="AL7" s="2"/>
      <c r="AM7" s="2"/>
      <c r="AN7" s="2"/>
      <c r="AO7" s="2"/>
      <c r="AP7" s="4"/>
      <c r="AQ7" s="4"/>
      <c r="AR7" s="4"/>
      <c r="AS7" s="4"/>
      <c r="AT7" s="4"/>
      <c r="AU7" s="4"/>
      <c r="AV7" s="4"/>
      <c r="AW7" s="38"/>
      <c r="AX7" s="5"/>
      <c r="AY7" s="5"/>
      <c r="AZ7" s="5"/>
      <c r="BA7" s="5"/>
      <c r="BB7" s="5"/>
      <c r="BC7" s="5"/>
      <c r="BD7" s="5"/>
      <c r="BE7" s="5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</row>
    <row r="8" spans="1:102" ht="12.75">
      <c r="A8" s="6" t="s">
        <v>42</v>
      </c>
      <c r="B8" s="6" t="s">
        <v>58</v>
      </c>
      <c r="C8" s="7">
        <v>1</v>
      </c>
      <c r="D8" s="8">
        <f>SUM(F8,AQ8,)</f>
        <v>620</v>
      </c>
      <c r="E8" s="3">
        <f>COUNT(G8:AO8)</f>
        <v>16</v>
      </c>
      <c r="F8" s="3">
        <f>SUM(G8:AO8)</f>
        <v>620</v>
      </c>
      <c r="G8" s="2"/>
      <c r="H8" s="2"/>
      <c r="I8" s="2"/>
      <c r="J8" s="2"/>
      <c r="K8" s="2"/>
      <c r="L8" s="2">
        <v>32</v>
      </c>
      <c r="M8" s="2">
        <v>40</v>
      </c>
      <c r="N8" s="2">
        <v>40</v>
      </c>
      <c r="O8" s="2"/>
      <c r="P8" s="2"/>
      <c r="Q8" s="2">
        <v>16</v>
      </c>
      <c r="R8" s="2">
        <v>28</v>
      </c>
      <c r="S8" s="2">
        <v>40</v>
      </c>
      <c r="T8" s="2">
        <v>50</v>
      </c>
      <c r="U8" s="2"/>
      <c r="V8" s="2">
        <v>36</v>
      </c>
      <c r="W8" s="2">
        <v>36</v>
      </c>
      <c r="X8" s="2"/>
      <c r="Y8" s="2"/>
      <c r="Z8" s="2"/>
      <c r="AA8" s="2">
        <v>70</v>
      </c>
      <c r="AB8" s="2"/>
      <c r="AC8" s="2"/>
      <c r="AD8" s="2">
        <v>100</v>
      </c>
      <c r="AE8" s="2">
        <v>32</v>
      </c>
      <c r="AF8" s="2"/>
      <c r="AG8" s="2">
        <v>28</v>
      </c>
      <c r="AH8" s="2"/>
      <c r="AI8" s="2">
        <v>28</v>
      </c>
      <c r="AJ8" s="2"/>
      <c r="AK8" s="2">
        <v>24</v>
      </c>
      <c r="AL8" s="2">
        <v>20</v>
      </c>
      <c r="AM8" s="2"/>
      <c r="AN8" s="2"/>
      <c r="AO8" s="2"/>
      <c r="AP8" s="4"/>
      <c r="AQ8" s="4"/>
      <c r="AR8" s="4"/>
      <c r="AS8" s="4"/>
      <c r="AT8" s="4"/>
      <c r="AU8" s="4"/>
      <c r="AV8" s="4"/>
      <c r="AW8" s="4"/>
      <c r="AX8" s="5"/>
      <c r="AY8" s="5"/>
      <c r="AZ8" s="5"/>
      <c r="BA8" s="5"/>
      <c r="BB8" s="5"/>
      <c r="BC8" s="5"/>
      <c r="BD8" s="5"/>
      <c r="BE8" s="5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</row>
    <row r="9" spans="1:57" ht="12.75">
      <c r="A9" s="6" t="s">
        <v>5</v>
      </c>
      <c r="B9" s="6" t="s">
        <v>6</v>
      </c>
      <c r="C9" s="7">
        <v>0</v>
      </c>
      <c r="D9" s="8">
        <f>SUM(F9,AQ9,)</f>
        <v>592</v>
      </c>
      <c r="E9" s="3">
        <f>COUNT(G9:AO9)</f>
        <v>8</v>
      </c>
      <c r="F9" s="3">
        <f>SUM(G9:AO9)</f>
        <v>592</v>
      </c>
      <c r="G9" s="2">
        <v>100</v>
      </c>
      <c r="H9" s="2"/>
      <c r="I9" s="2">
        <v>100</v>
      </c>
      <c r="J9" s="2">
        <v>70</v>
      </c>
      <c r="K9" s="2"/>
      <c r="L9" s="2"/>
      <c r="M9" s="2"/>
      <c r="N9" s="2"/>
      <c r="O9" s="2"/>
      <c r="P9" s="2">
        <v>40</v>
      </c>
      <c r="Q9" s="2"/>
      <c r="R9" s="2"/>
      <c r="S9" s="2">
        <v>50</v>
      </c>
      <c r="T9" s="2"/>
      <c r="U9" s="2"/>
      <c r="V9" s="2"/>
      <c r="W9" s="2"/>
      <c r="X9" s="2">
        <v>100</v>
      </c>
      <c r="Y9" s="2"/>
      <c r="Z9" s="2"/>
      <c r="AA9" s="2">
        <v>100</v>
      </c>
      <c r="AB9" s="2"/>
      <c r="AC9" s="2"/>
      <c r="AD9" s="2"/>
      <c r="AE9" s="2"/>
      <c r="AF9" s="2">
        <v>32</v>
      </c>
      <c r="AG9" s="2"/>
      <c r="AH9" s="2"/>
      <c r="AI9" s="2"/>
      <c r="AJ9" s="2"/>
      <c r="AK9" s="2"/>
      <c r="AL9" s="2"/>
      <c r="AM9" s="2"/>
      <c r="AN9" s="2"/>
      <c r="AO9" s="2"/>
      <c r="AP9" s="4"/>
      <c r="AQ9" s="4"/>
      <c r="AR9" s="4"/>
      <c r="AS9" s="4"/>
      <c r="AT9" s="4"/>
      <c r="AU9" s="4"/>
      <c r="AV9" s="4"/>
      <c r="AW9" s="38"/>
      <c r="AX9" s="5"/>
      <c r="AY9" s="5"/>
      <c r="AZ9" s="5"/>
      <c r="BA9" s="5"/>
      <c r="BB9" s="5"/>
      <c r="BC9" s="5"/>
      <c r="BD9" s="5"/>
      <c r="BE9" s="5"/>
    </row>
    <row r="10" spans="1:102" ht="12.75">
      <c r="A10" s="29" t="s">
        <v>4</v>
      </c>
      <c r="B10" s="36" t="s">
        <v>52</v>
      </c>
      <c r="C10" s="30">
        <v>0</v>
      </c>
      <c r="D10" s="31">
        <f>SUM(F10,AQ10,)</f>
        <v>504</v>
      </c>
      <c r="E10" s="3">
        <f>COUNT(G10:AO10)</f>
        <v>15</v>
      </c>
      <c r="F10" s="3">
        <f>SUM(G10:AO10)</f>
        <v>468</v>
      </c>
      <c r="G10" s="2"/>
      <c r="H10" s="2"/>
      <c r="I10" s="2"/>
      <c r="J10" s="2"/>
      <c r="K10" s="2">
        <v>40</v>
      </c>
      <c r="L10" s="2"/>
      <c r="M10" s="2"/>
      <c r="N10" s="2"/>
      <c r="O10" s="2">
        <v>24</v>
      </c>
      <c r="P10" s="2">
        <v>36</v>
      </c>
      <c r="Q10" s="2">
        <v>28</v>
      </c>
      <c r="R10" s="2"/>
      <c r="S10" s="2"/>
      <c r="T10" s="2">
        <v>16</v>
      </c>
      <c r="U10" s="2">
        <v>36</v>
      </c>
      <c r="V10" s="2"/>
      <c r="W10" s="2">
        <v>28</v>
      </c>
      <c r="X10" s="2">
        <v>24</v>
      </c>
      <c r="Y10" s="2"/>
      <c r="Z10" s="2"/>
      <c r="AA10" s="2"/>
      <c r="AB10" s="2"/>
      <c r="AC10" s="2"/>
      <c r="AD10" s="2"/>
      <c r="AE10" s="2">
        <v>36</v>
      </c>
      <c r="AF10" s="2">
        <v>36</v>
      </c>
      <c r="AG10" s="2">
        <v>20</v>
      </c>
      <c r="AH10" s="2"/>
      <c r="AI10" s="2">
        <v>40</v>
      </c>
      <c r="AJ10" s="2"/>
      <c r="AK10" s="2">
        <v>36</v>
      </c>
      <c r="AL10" s="2"/>
      <c r="AM10" s="2">
        <v>32</v>
      </c>
      <c r="AN10" s="2">
        <v>36</v>
      </c>
      <c r="AO10" s="2"/>
      <c r="AP10" s="4">
        <f>COUNT(AR10:BE10)</f>
        <v>1</v>
      </c>
      <c r="AQ10" s="4">
        <f>SUM(AR10:BE10)</f>
        <v>36</v>
      </c>
      <c r="AR10" s="4"/>
      <c r="AS10" s="4"/>
      <c r="AT10" s="4"/>
      <c r="AU10" s="4"/>
      <c r="AV10" s="4"/>
      <c r="AW10" s="4"/>
      <c r="AX10" s="5"/>
      <c r="AY10" s="5"/>
      <c r="AZ10" s="5"/>
      <c r="BA10" s="5"/>
      <c r="BB10" s="5"/>
      <c r="BC10" s="5">
        <v>36</v>
      </c>
      <c r="BD10" s="5"/>
      <c r="BE10" s="5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</row>
    <row r="11" spans="1:102" ht="12.75">
      <c r="A11" s="6" t="s">
        <v>25</v>
      </c>
      <c r="B11" s="6" t="s">
        <v>16</v>
      </c>
      <c r="C11" s="7">
        <v>1</v>
      </c>
      <c r="D11" s="8">
        <f>SUM(F11,AQ11,)</f>
        <v>435</v>
      </c>
      <c r="E11" s="3">
        <f>COUNT(G11:AO11)</f>
        <v>7</v>
      </c>
      <c r="F11" s="3">
        <f>SUM(G11:AO11)</f>
        <v>435</v>
      </c>
      <c r="G11" s="2"/>
      <c r="H11" s="2">
        <v>45</v>
      </c>
      <c r="I11" s="2"/>
      <c r="J11" s="2"/>
      <c r="K11" s="2"/>
      <c r="L11" s="2"/>
      <c r="M11" s="2"/>
      <c r="N11" s="2">
        <v>100</v>
      </c>
      <c r="O11" s="2"/>
      <c r="P11" s="2"/>
      <c r="Q11" s="2">
        <v>100</v>
      </c>
      <c r="R11" s="2"/>
      <c r="S11" s="2"/>
      <c r="T11" s="2"/>
      <c r="U11" s="2"/>
      <c r="V11" s="2"/>
      <c r="W11" s="2"/>
      <c r="X11" s="2">
        <v>50</v>
      </c>
      <c r="Y11" s="2"/>
      <c r="Z11" s="2"/>
      <c r="AA11" s="2"/>
      <c r="AB11" s="2"/>
      <c r="AC11" s="2"/>
      <c r="AD11" s="2"/>
      <c r="AE11" s="2"/>
      <c r="AF11" s="2">
        <v>40</v>
      </c>
      <c r="AG11" s="2"/>
      <c r="AH11" s="2">
        <v>50</v>
      </c>
      <c r="AI11" s="2"/>
      <c r="AJ11" s="2"/>
      <c r="AK11" s="2"/>
      <c r="AL11" s="2"/>
      <c r="AM11" s="2">
        <v>50</v>
      </c>
      <c r="AN11" s="2"/>
      <c r="AO11" s="2"/>
      <c r="AP11" s="4"/>
      <c r="AQ11" s="4"/>
      <c r="AR11" s="4"/>
      <c r="AS11" s="4"/>
      <c r="AT11" s="4"/>
      <c r="AU11" s="4"/>
      <c r="AV11" s="4"/>
      <c r="AW11" s="4"/>
      <c r="AX11" s="5"/>
      <c r="AY11" s="5"/>
      <c r="AZ11" s="5"/>
      <c r="BA11" s="5"/>
      <c r="BB11" s="5"/>
      <c r="BC11" s="5"/>
      <c r="BD11" s="5"/>
      <c r="BE11" s="5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</row>
    <row r="12" spans="1:102" ht="12.75">
      <c r="A12" s="6" t="s">
        <v>63</v>
      </c>
      <c r="B12" s="6" t="s">
        <v>64</v>
      </c>
      <c r="C12" s="7">
        <v>0</v>
      </c>
      <c r="D12" s="8">
        <f>SUM(F12,AQ12,)</f>
        <v>406</v>
      </c>
      <c r="E12" s="3">
        <f>COUNT(G12:AO12)</f>
        <v>7</v>
      </c>
      <c r="F12" s="3">
        <f>SUM(G12:AO12)</f>
        <v>406</v>
      </c>
      <c r="G12" s="2"/>
      <c r="H12" s="2"/>
      <c r="I12" s="2"/>
      <c r="J12" s="2"/>
      <c r="K12" s="2"/>
      <c r="L12" s="2"/>
      <c r="M12" s="2"/>
      <c r="N12" s="2">
        <v>36</v>
      </c>
      <c r="O12" s="2"/>
      <c r="P12" s="2"/>
      <c r="Q12" s="2"/>
      <c r="R12" s="2"/>
      <c r="S12" s="2"/>
      <c r="T12" s="2">
        <v>70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>
        <v>100</v>
      </c>
      <c r="AF12" s="2">
        <v>28</v>
      </c>
      <c r="AG12" s="2"/>
      <c r="AH12" s="2"/>
      <c r="AI12" s="2">
        <v>32</v>
      </c>
      <c r="AJ12" s="2"/>
      <c r="AK12" s="2"/>
      <c r="AL12" s="2"/>
      <c r="AM12" s="2">
        <v>100</v>
      </c>
      <c r="AN12" s="2">
        <v>40</v>
      </c>
      <c r="AO12" s="2"/>
      <c r="AP12" s="4"/>
      <c r="AQ12" s="4"/>
      <c r="AR12" s="38">
        <v>100</v>
      </c>
      <c r="AS12" s="4"/>
      <c r="AT12" s="4"/>
      <c r="AU12" s="4"/>
      <c r="AV12" s="4"/>
      <c r="AW12" s="4"/>
      <c r="AX12" s="5"/>
      <c r="AY12" s="5"/>
      <c r="AZ12" s="5"/>
      <c r="BA12" s="5"/>
      <c r="BB12" s="5"/>
      <c r="BC12" s="5"/>
      <c r="BD12" s="5"/>
      <c r="BE12" s="5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</row>
    <row r="13" spans="1:102" ht="12.75">
      <c r="A13" s="6" t="s">
        <v>37</v>
      </c>
      <c r="B13" s="6" t="s">
        <v>49</v>
      </c>
      <c r="C13" s="7">
        <v>1</v>
      </c>
      <c r="D13" s="8">
        <f>SUM(F13,AQ13,)</f>
        <v>394</v>
      </c>
      <c r="E13" s="3">
        <f>COUNT(G13:AO13)</f>
        <v>7</v>
      </c>
      <c r="F13" s="3">
        <f>SUM(G13:AO13)</f>
        <v>394</v>
      </c>
      <c r="G13" s="2"/>
      <c r="H13" s="2"/>
      <c r="I13" s="2"/>
      <c r="J13" s="2">
        <v>32</v>
      </c>
      <c r="K13" s="2"/>
      <c r="L13" s="2"/>
      <c r="M13" s="2">
        <v>100</v>
      </c>
      <c r="N13" s="2"/>
      <c r="O13" s="2">
        <v>36</v>
      </c>
      <c r="P13" s="2"/>
      <c r="Q13" s="2"/>
      <c r="R13" s="2"/>
      <c r="S13" s="2">
        <v>36</v>
      </c>
      <c r="T13" s="2"/>
      <c r="U13" s="2"/>
      <c r="V13" s="2"/>
      <c r="W13" s="2"/>
      <c r="X13" s="2"/>
      <c r="Y13" s="2"/>
      <c r="Z13" s="2"/>
      <c r="AA13" s="2">
        <v>20</v>
      </c>
      <c r="AB13" s="2"/>
      <c r="AC13" s="2"/>
      <c r="AD13" s="2"/>
      <c r="AE13" s="2"/>
      <c r="AF13" s="2"/>
      <c r="AG13" s="2">
        <v>70</v>
      </c>
      <c r="AH13" s="2"/>
      <c r="AI13" s="2"/>
      <c r="AJ13" s="2"/>
      <c r="AK13" s="2">
        <v>100</v>
      </c>
      <c r="AL13" s="2"/>
      <c r="AM13" s="2"/>
      <c r="AN13" s="2"/>
      <c r="AO13" s="2"/>
      <c r="AP13" s="4"/>
      <c r="AQ13" s="4"/>
      <c r="AR13" s="38">
        <v>40</v>
      </c>
      <c r="AS13" s="38">
        <v>100</v>
      </c>
      <c r="AT13" s="4"/>
      <c r="AU13" s="4"/>
      <c r="AV13" s="4"/>
      <c r="AW13" s="4"/>
      <c r="AX13" s="5"/>
      <c r="AY13" s="5">
        <v>100</v>
      </c>
      <c r="AZ13" s="5"/>
      <c r="BA13" s="5"/>
      <c r="BB13" s="5"/>
      <c r="BC13" s="5"/>
      <c r="BD13" s="5"/>
      <c r="BE13" s="5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</row>
    <row r="14" spans="1:102" ht="12.75">
      <c r="A14" s="6" t="s">
        <v>21</v>
      </c>
      <c r="B14" s="6" t="s">
        <v>26</v>
      </c>
      <c r="C14" s="7">
        <v>2</v>
      </c>
      <c r="D14" s="8">
        <f>SUM(F14,AQ14,)</f>
        <v>326</v>
      </c>
      <c r="E14" s="3">
        <f>COUNT(G14:AO14)</f>
        <v>11</v>
      </c>
      <c r="F14" s="3">
        <f>SUM(G14:AO14)</f>
        <v>326</v>
      </c>
      <c r="G14" s="2"/>
      <c r="H14" s="2"/>
      <c r="I14" s="2">
        <v>28</v>
      </c>
      <c r="J14" s="2"/>
      <c r="K14" s="2"/>
      <c r="L14" s="2">
        <v>20</v>
      </c>
      <c r="M14" s="2">
        <v>36</v>
      </c>
      <c r="N14" s="2"/>
      <c r="O14" s="2">
        <v>20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>
        <v>32</v>
      </c>
      <c r="AD14" s="2">
        <v>28</v>
      </c>
      <c r="AE14" s="2"/>
      <c r="AF14" s="2"/>
      <c r="AG14" s="2">
        <v>16</v>
      </c>
      <c r="AH14" s="2"/>
      <c r="AI14" s="2"/>
      <c r="AJ14" s="2">
        <v>28</v>
      </c>
      <c r="AK14" s="2">
        <v>40</v>
      </c>
      <c r="AL14" s="2">
        <v>50</v>
      </c>
      <c r="AM14" s="2"/>
      <c r="AN14" s="2">
        <v>28</v>
      </c>
      <c r="AO14" s="2"/>
      <c r="AP14" s="4"/>
      <c r="AQ14" s="4"/>
      <c r="AR14" s="4"/>
      <c r="AS14" s="4"/>
      <c r="AT14" s="4"/>
      <c r="AU14" s="4"/>
      <c r="AV14" s="4"/>
      <c r="AW14" s="4"/>
      <c r="AX14" s="5"/>
      <c r="AY14" s="5"/>
      <c r="AZ14" s="5"/>
      <c r="BA14" s="5"/>
      <c r="BB14" s="5"/>
      <c r="BC14" s="5"/>
      <c r="BD14" s="5"/>
      <c r="BE14" s="5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</row>
    <row r="15" spans="1:57" s="35" customFormat="1" ht="12.75">
      <c r="A15" s="29" t="s">
        <v>50</v>
      </c>
      <c r="B15" s="29" t="s">
        <v>51</v>
      </c>
      <c r="C15" s="30">
        <v>3</v>
      </c>
      <c r="D15" s="31">
        <f>SUM(F15,AQ15,)</f>
        <v>310</v>
      </c>
      <c r="E15" s="32">
        <f>COUNT(G15:AO15)</f>
        <v>8</v>
      </c>
      <c r="F15" s="32">
        <f>SUM(G15:AO15)</f>
        <v>310</v>
      </c>
      <c r="G15" s="20"/>
      <c r="H15" s="20"/>
      <c r="I15" s="20"/>
      <c r="J15" s="20">
        <v>16</v>
      </c>
      <c r="K15" s="20">
        <v>24</v>
      </c>
      <c r="L15" s="20">
        <v>24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>
        <v>40</v>
      </c>
      <c r="AI15" s="20"/>
      <c r="AJ15" s="20">
        <v>50</v>
      </c>
      <c r="AK15" s="20"/>
      <c r="AL15" s="20">
        <v>28</v>
      </c>
      <c r="AM15" s="20">
        <v>28</v>
      </c>
      <c r="AN15" s="20">
        <v>100</v>
      </c>
      <c r="AO15" s="20"/>
      <c r="AP15" s="33"/>
      <c r="AQ15" s="33"/>
      <c r="AR15" s="33"/>
      <c r="AS15" s="33"/>
      <c r="AT15" s="33"/>
      <c r="AU15" s="33"/>
      <c r="AV15" s="33"/>
      <c r="AW15" s="33"/>
      <c r="AX15" s="34"/>
      <c r="AY15" s="34"/>
      <c r="AZ15" s="34"/>
      <c r="BA15" s="34"/>
      <c r="BB15" s="34"/>
      <c r="BC15" s="34"/>
      <c r="BD15" s="34"/>
      <c r="BE15" s="34"/>
    </row>
    <row r="16" spans="1:57" s="6" customFormat="1" ht="12.75">
      <c r="A16" s="6" t="s">
        <v>37</v>
      </c>
      <c r="B16" s="6" t="s">
        <v>57</v>
      </c>
      <c r="C16" s="7">
        <v>3</v>
      </c>
      <c r="D16" s="8">
        <f>SUM(F16,AQ16,)</f>
        <v>290</v>
      </c>
      <c r="E16" s="3">
        <f>COUNT(G16:AO16)</f>
        <v>6</v>
      </c>
      <c r="F16" s="3">
        <f>SUM(G16:AO16)</f>
        <v>290</v>
      </c>
      <c r="G16" s="2"/>
      <c r="H16" s="2"/>
      <c r="I16" s="2"/>
      <c r="J16" s="2"/>
      <c r="K16" s="2"/>
      <c r="L16" s="2">
        <v>100</v>
      </c>
      <c r="M16" s="2"/>
      <c r="N16" s="2"/>
      <c r="O16" s="2"/>
      <c r="P16" s="2">
        <v>70</v>
      </c>
      <c r="Q16" s="2">
        <v>36</v>
      </c>
      <c r="R16" s="2"/>
      <c r="S16" s="2"/>
      <c r="T16" s="2"/>
      <c r="U16" s="2"/>
      <c r="V16" s="2">
        <v>28</v>
      </c>
      <c r="W16" s="2">
        <v>20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>
        <v>36</v>
      </c>
      <c r="AJ16" s="2"/>
      <c r="AK16" s="2"/>
      <c r="AL16" s="2"/>
      <c r="AM16" s="2"/>
      <c r="AN16" s="2"/>
      <c r="AO16" s="2"/>
      <c r="AP16" s="4"/>
      <c r="AQ16" s="4"/>
      <c r="AR16" s="4"/>
      <c r="AS16" s="4"/>
      <c r="AT16" s="4"/>
      <c r="AU16" s="4"/>
      <c r="AV16" s="4"/>
      <c r="AW16" s="4"/>
      <c r="AX16" s="5"/>
      <c r="AY16" s="5"/>
      <c r="AZ16" s="5"/>
      <c r="BA16" s="5"/>
      <c r="BB16" s="5"/>
      <c r="BC16" s="5"/>
      <c r="BD16" s="5"/>
      <c r="BE16" s="5"/>
    </row>
    <row r="17" spans="1:57" s="35" customFormat="1" ht="12.75">
      <c r="A17" s="29" t="s">
        <v>55</v>
      </c>
      <c r="B17" s="29" t="s">
        <v>77</v>
      </c>
      <c r="C17" s="30">
        <v>0</v>
      </c>
      <c r="D17" s="31">
        <f>SUM(F17,AQ17,)</f>
        <v>238</v>
      </c>
      <c r="E17" s="32">
        <f>COUNT(G17:AO17)</f>
        <v>6</v>
      </c>
      <c r="F17" s="32">
        <f>SUM(G17:AO17)</f>
        <v>238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>
        <v>36</v>
      </c>
      <c r="S17" s="20">
        <v>32</v>
      </c>
      <c r="T17" s="20"/>
      <c r="U17" s="20">
        <v>70</v>
      </c>
      <c r="V17" s="20"/>
      <c r="W17" s="20"/>
      <c r="X17" s="20"/>
      <c r="Y17" s="20"/>
      <c r="Z17" s="20">
        <v>36</v>
      </c>
      <c r="AA17" s="20">
        <v>32</v>
      </c>
      <c r="AB17" s="20"/>
      <c r="AC17" s="20"/>
      <c r="AD17" s="20"/>
      <c r="AE17" s="20"/>
      <c r="AF17" s="20"/>
      <c r="AG17" s="20"/>
      <c r="AH17" s="20"/>
      <c r="AI17" s="20"/>
      <c r="AJ17" s="20">
        <v>32</v>
      </c>
      <c r="AK17" s="20"/>
      <c r="AL17" s="20"/>
      <c r="AM17" s="20"/>
      <c r="AN17" s="20"/>
      <c r="AO17" s="20"/>
      <c r="AP17" s="33"/>
      <c r="AQ17" s="33"/>
      <c r="AR17" s="33"/>
      <c r="AS17" s="33"/>
      <c r="AT17" s="33"/>
      <c r="AU17" s="33"/>
      <c r="AV17" s="33"/>
      <c r="AW17" s="33"/>
      <c r="AX17" s="34"/>
      <c r="AY17" s="34"/>
      <c r="AZ17" s="34"/>
      <c r="BA17" s="34"/>
      <c r="BB17" s="34"/>
      <c r="BC17" s="34"/>
      <c r="BD17" s="34"/>
      <c r="BE17" s="34"/>
    </row>
    <row r="18" spans="1:57" s="35" customFormat="1" ht="12.75">
      <c r="A18" s="29" t="s">
        <v>17</v>
      </c>
      <c r="B18" s="29" t="s">
        <v>18</v>
      </c>
      <c r="C18" s="30">
        <v>1</v>
      </c>
      <c r="D18" s="31">
        <f>SUM(F18,AQ18,)</f>
        <v>202</v>
      </c>
      <c r="E18" s="32">
        <f>COUNT(G18:AO18)</f>
        <v>6</v>
      </c>
      <c r="F18" s="32">
        <f>SUM(G18:AO18)</f>
        <v>202</v>
      </c>
      <c r="G18" s="20"/>
      <c r="H18" s="20">
        <v>20</v>
      </c>
      <c r="I18" s="20"/>
      <c r="J18" s="20"/>
      <c r="K18" s="20"/>
      <c r="L18" s="20">
        <v>70</v>
      </c>
      <c r="M18" s="20"/>
      <c r="N18" s="20"/>
      <c r="O18" s="20"/>
      <c r="P18" s="20"/>
      <c r="Q18" s="20"/>
      <c r="R18" s="20"/>
      <c r="S18" s="20"/>
      <c r="T18" s="20"/>
      <c r="U18" s="20"/>
      <c r="V18" s="20">
        <v>32</v>
      </c>
      <c r="W18" s="20"/>
      <c r="X18" s="20"/>
      <c r="Y18" s="20"/>
      <c r="Z18" s="20"/>
      <c r="AA18" s="20"/>
      <c r="AB18" s="20"/>
      <c r="AC18" s="20"/>
      <c r="AD18" s="20"/>
      <c r="AE18" s="20"/>
      <c r="AF18" s="20">
        <v>20</v>
      </c>
      <c r="AG18" s="20">
        <v>36</v>
      </c>
      <c r="AH18" s="20"/>
      <c r="AI18" s="20"/>
      <c r="AJ18" s="20"/>
      <c r="AK18" s="20"/>
      <c r="AL18" s="20">
        <v>24</v>
      </c>
      <c r="AM18" s="20"/>
      <c r="AN18" s="20"/>
      <c r="AO18" s="20"/>
      <c r="AP18" s="33"/>
      <c r="AQ18" s="33"/>
      <c r="AR18" s="33"/>
      <c r="AS18" s="33"/>
      <c r="AT18" s="33"/>
      <c r="AU18" s="33"/>
      <c r="AV18" s="33"/>
      <c r="AW18" s="33"/>
      <c r="AX18" s="34"/>
      <c r="AY18" s="34"/>
      <c r="AZ18" s="34"/>
      <c r="BA18" s="34"/>
      <c r="BB18" s="34"/>
      <c r="BC18" s="34"/>
      <c r="BD18" s="34"/>
      <c r="BE18" s="34"/>
    </row>
    <row r="19" spans="1:102" ht="12.75">
      <c r="A19" s="29" t="s">
        <v>82</v>
      </c>
      <c r="B19" s="29" t="s">
        <v>83</v>
      </c>
      <c r="C19" s="30">
        <v>1</v>
      </c>
      <c r="D19" s="31">
        <f>SUM(F19,AQ19,)</f>
        <v>196</v>
      </c>
      <c r="E19" s="32">
        <f>COUNT(G19:AO19)</f>
        <v>4</v>
      </c>
      <c r="F19" s="32">
        <f>SUM(G19:AO19)</f>
        <v>196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40</v>
      </c>
      <c r="Y19" s="20">
        <v>70</v>
      </c>
      <c r="Z19" s="20"/>
      <c r="AA19" s="20"/>
      <c r="AB19" s="20"/>
      <c r="AC19" s="20"/>
      <c r="AD19" s="20"/>
      <c r="AE19" s="20"/>
      <c r="AF19" s="20"/>
      <c r="AG19" s="20"/>
      <c r="AH19" s="20"/>
      <c r="AI19" s="20">
        <v>70</v>
      </c>
      <c r="AJ19" s="20"/>
      <c r="AK19" s="20">
        <v>16</v>
      </c>
      <c r="AL19" s="20"/>
      <c r="AM19" s="20"/>
      <c r="AN19" s="20"/>
      <c r="AO19" s="20"/>
      <c r="AP19" s="33"/>
      <c r="AQ19" s="33"/>
      <c r="AR19" s="40">
        <v>70</v>
      </c>
      <c r="AS19" s="33"/>
      <c r="AT19" s="33"/>
      <c r="AU19" s="33"/>
      <c r="AV19" s="33"/>
      <c r="AW19" s="33"/>
      <c r="AX19" s="34">
        <v>80</v>
      </c>
      <c r="AY19" s="34"/>
      <c r="AZ19" s="34"/>
      <c r="BA19" s="34"/>
      <c r="BB19" s="34"/>
      <c r="BC19" s="34"/>
      <c r="BD19" s="34"/>
      <c r="BE19" s="34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</row>
    <row r="20" spans="1:102" ht="12.75">
      <c r="A20" s="6" t="s">
        <v>42</v>
      </c>
      <c r="B20" s="6" t="s">
        <v>43</v>
      </c>
      <c r="C20" s="7">
        <v>0</v>
      </c>
      <c r="D20" s="8">
        <f>SUM(F20,AQ20,)</f>
        <v>192</v>
      </c>
      <c r="E20" s="3">
        <f>COUNT(G20:AO20)</f>
        <v>5</v>
      </c>
      <c r="F20" s="3">
        <f>SUM(G20:AO20)</f>
        <v>192</v>
      </c>
      <c r="G20" s="2"/>
      <c r="H20" s="2">
        <v>32</v>
      </c>
      <c r="I20" s="2"/>
      <c r="J20" s="2"/>
      <c r="K20" s="2"/>
      <c r="L20" s="2"/>
      <c r="M20" s="2"/>
      <c r="N20" s="2"/>
      <c r="O20" s="2">
        <v>50</v>
      </c>
      <c r="P20" s="2"/>
      <c r="Q20" s="2">
        <v>40</v>
      </c>
      <c r="R20" s="2"/>
      <c r="S20" s="2"/>
      <c r="T20" s="2"/>
      <c r="U20" s="2"/>
      <c r="V20" s="2"/>
      <c r="W20" s="2"/>
      <c r="X20" s="2"/>
      <c r="Y20" s="2">
        <v>20</v>
      </c>
      <c r="Z20" s="2">
        <v>50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4"/>
      <c r="AQ20" s="4"/>
      <c r="AR20" s="4"/>
      <c r="AS20" s="4"/>
      <c r="AT20" s="4"/>
      <c r="AU20" s="4"/>
      <c r="AV20" s="4"/>
      <c r="AW20" s="4"/>
      <c r="AX20" s="5"/>
      <c r="AY20" s="5"/>
      <c r="AZ20" s="5"/>
      <c r="BA20" s="5"/>
      <c r="BB20" s="5"/>
      <c r="BC20" s="5"/>
      <c r="BD20" s="5"/>
      <c r="BE20" s="5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</row>
    <row r="21" spans="1:102" ht="12.75">
      <c r="A21" s="6" t="s">
        <v>33</v>
      </c>
      <c r="B21" s="6" t="s">
        <v>34</v>
      </c>
      <c r="C21" s="7">
        <v>1</v>
      </c>
      <c r="D21" s="8">
        <f>SUM(F21,AQ21,)</f>
        <v>192</v>
      </c>
      <c r="E21" s="3">
        <f>COUNT(G21:AO21)</f>
        <v>5</v>
      </c>
      <c r="F21" s="3">
        <f>SUM(G21:AO21)</f>
        <v>192</v>
      </c>
      <c r="G21" s="2">
        <v>50</v>
      </c>
      <c r="H21" s="2">
        <v>70</v>
      </c>
      <c r="I21" s="2"/>
      <c r="J21" s="2"/>
      <c r="K21" s="2"/>
      <c r="L21" s="2"/>
      <c r="M21" s="2">
        <v>16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>
        <v>40</v>
      </c>
      <c r="AB21" s="2"/>
      <c r="AC21" s="2"/>
      <c r="AD21" s="2"/>
      <c r="AE21" s="2">
        <v>16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4"/>
      <c r="AQ21" s="4"/>
      <c r="AR21" s="4"/>
      <c r="AS21" s="4"/>
      <c r="AT21" s="4"/>
      <c r="AU21" s="4"/>
      <c r="AV21" s="4"/>
      <c r="AW21" s="4"/>
      <c r="AX21" s="5"/>
      <c r="AY21" s="5"/>
      <c r="AZ21" s="5"/>
      <c r="BA21" s="5"/>
      <c r="BB21" s="5"/>
      <c r="BC21" s="5"/>
      <c r="BD21" s="5"/>
      <c r="BE21" s="5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</row>
    <row r="22" spans="1:102" ht="12.75">
      <c r="A22" s="6" t="s">
        <v>21</v>
      </c>
      <c r="B22" s="6" t="s">
        <v>48</v>
      </c>
      <c r="C22" s="7">
        <v>1</v>
      </c>
      <c r="D22" s="8">
        <f>SUM(F22,AQ22,)</f>
        <v>190</v>
      </c>
      <c r="E22" s="3">
        <f>COUNT(G22:AO22)</f>
        <v>5</v>
      </c>
      <c r="F22" s="3">
        <f>SUM(G22:AO22)</f>
        <v>190</v>
      </c>
      <c r="G22" s="2"/>
      <c r="H22" s="2"/>
      <c r="I22" s="2"/>
      <c r="J22" s="2">
        <v>50</v>
      </c>
      <c r="K22" s="2"/>
      <c r="L22" s="2">
        <v>36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>
        <v>40</v>
      </c>
      <c r="Z22" s="2"/>
      <c r="AA22" s="2"/>
      <c r="AB22" s="2"/>
      <c r="AC22" s="2"/>
      <c r="AD22" s="2"/>
      <c r="AE22" s="2"/>
      <c r="AF22" s="2"/>
      <c r="AG22" s="2">
        <v>32</v>
      </c>
      <c r="AH22" s="2"/>
      <c r="AI22" s="2"/>
      <c r="AJ22" s="2"/>
      <c r="AK22" s="2">
        <v>32</v>
      </c>
      <c r="AL22" s="2"/>
      <c r="AM22" s="2"/>
      <c r="AN22" s="2"/>
      <c r="AO22" s="2"/>
      <c r="AP22" s="4"/>
      <c r="AQ22" s="4"/>
      <c r="AR22" s="4"/>
      <c r="AS22" s="4"/>
      <c r="AT22" s="4"/>
      <c r="AU22" s="4"/>
      <c r="AV22" s="4"/>
      <c r="AW22" s="4"/>
      <c r="AX22" s="5"/>
      <c r="AY22" s="5"/>
      <c r="AZ22" s="5"/>
      <c r="BA22" s="5"/>
      <c r="BB22" s="5"/>
      <c r="BC22" s="5"/>
      <c r="BD22" s="5"/>
      <c r="BE22" s="5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</row>
    <row r="23" spans="1:102" ht="12.75">
      <c r="A23" s="6" t="s">
        <v>21</v>
      </c>
      <c r="B23" s="6" t="s">
        <v>66</v>
      </c>
      <c r="C23" s="7">
        <v>0</v>
      </c>
      <c r="D23" s="8">
        <f>SUM(F23,AQ23,)</f>
        <v>172</v>
      </c>
      <c r="E23" s="3">
        <f>COUNT(G23:AO23)</f>
        <v>3</v>
      </c>
      <c r="F23" s="3">
        <f>SUM(G23:AO23)</f>
        <v>172</v>
      </c>
      <c r="G23" s="2"/>
      <c r="H23" s="2"/>
      <c r="I23" s="2"/>
      <c r="J23" s="2"/>
      <c r="K23" s="2"/>
      <c r="L23" s="2"/>
      <c r="M23" s="2"/>
      <c r="N23" s="2"/>
      <c r="O23" s="2">
        <v>40</v>
      </c>
      <c r="P23" s="2"/>
      <c r="Q23" s="2"/>
      <c r="R23" s="2"/>
      <c r="S23" s="2"/>
      <c r="T23" s="2">
        <v>32</v>
      </c>
      <c r="U23" s="2"/>
      <c r="V23" s="2"/>
      <c r="W23" s="2">
        <v>100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4"/>
      <c r="AQ23" s="4"/>
      <c r="AR23" s="4"/>
      <c r="AS23" s="4"/>
      <c r="AT23" s="4"/>
      <c r="AU23" s="4"/>
      <c r="AV23" s="4"/>
      <c r="AW23" s="4"/>
      <c r="AX23" s="5"/>
      <c r="AY23" s="5"/>
      <c r="AZ23" s="5"/>
      <c r="BA23" s="5"/>
      <c r="BB23" s="5"/>
      <c r="BC23" s="5"/>
      <c r="BD23" s="5"/>
      <c r="BE23" s="5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</row>
    <row r="24" spans="1:102" ht="12.75">
      <c r="A24" s="6" t="s">
        <v>46</v>
      </c>
      <c r="B24" s="6" t="s">
        <v>16</v>
      </c>
      <c r="C24" s="7">
        <v>0</v>
      </c>
      <c r="D24" s="8">
        <f>SUM(F24,AQ24,)</f>
        <v>168</v>
      </c>
      <c r="E24" s="3">
        <f>COUNT(G24:AO24)</f>
        <v>6</v>
      </c>
      <c r="F24" s="3">
        <f>SUM(G24:AO24)</f>
        <v>168</v>
      </c>
      <c r="G24" s="2"/>
      <c r="H24" s="2"/>
      <c r="I24" s="2">
        <v>32</v>
      </c>
      <c r="J24" s="2"/>
      <c r="K24" s="2">
        <v>16</v>
      </c>
      <c r="L24" s="2"/>
      <c r="M24" s="2">
        <v>32</v>
      </c>
      <c r="N24" s="2">
        <v>32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>
        <v>36</v>
      </c>
      <c r="AE24" s="2"/>
      <c r="AF24" s="2"/>
      <c r="AG24" s="2"/>
      <c r="AH24" s="2"/>
      <c r="AI24" s="2">
        <v>20</v>
      </c>
      <c r="AJ24" s="2"/>
      <c r="AK24" s="2"/>
      <c r="AL24" s="2"/>
      <c r="AM24" s="2"/>
      <c r="AN24" s="2"/>
      <c r="AO24" s="2"/>
      <c r="AP24" s="4"/>
      <c r="AQ24" s="4"/>
      <c r="AR24" s="4"/>
      <c r="AS24" s="4"/>
      <c r="AT24" s="4"/>
      <c r="AU24" s="4"/>
      <c r="AV24" s="4"/>
      <c r="AW24" s="4"/>
      <c r="AX24" s="5"/>
      <c r="AY24" s="5"/>
      <c r="AZ24" s="5"/>
      <c r="BA24" s="5"/>
      <c r="BB24" s="5"/>
      <c r="BC24" s="5"/>
      <c r="BD24" s="5"/>
      <c r="BE24" s="5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</row>
    <row r="25" spans="1:102" ht="12.75">
      <c r="A25" s="6" t="s">
        <v>75</v>
      </c>
      <c r="B25" s="6" t="s">
        <v>76</v>
      </c>
      <c r="C25" s="7">
        <v>0</v>
      </c>
      <c r="D25" s="8">
        <f>SUM(F25,AQ25,)</f>
        <v>160</v>
      </c>
      <c r="E25" s="3">
        <f>COUNT(G25:AO25)</f>
        <v>3</v>
      </c>
      <c r="F25" s="3">
        <f>SUM(G25:AO25)</f>
        <v>160</v>
      </c>
      <c r="G25" s="2"/>
      <c r="H25" s="2"/>
      <c r="I25" s="2"/>
      <c r="J25" s="2"/>
      <c r="K25" s="2"/>
      <c r="L25" s="2"/>
      <c r="M25" s="2"/>
      <c r="N25" s="2">
        <v>28</v>
      </c>
      <c r="O25" s="2">
        <v>32</v>
      </c>
      <c r="P25" s="2"/>
      <c r="Q25" s="2"/>
      <c r="R25" s="2">
        <v>100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4"/>
      <c r="AQ25" s="4"/>
      <c r="AR25" s="4"/>
      <c r="AS25" s="4"/>
      <c r="AT25" s="4"/>
      <c r="AU25" s="4"/>
      <c r="AV25" s="4"/>
      <c r="AW25" s="4"/>
      <c r="AX25" s="5"/>
      <c r="AY25" s="5"/>
      <c r="AZ25" s="5"/>
      <c r="BA25" s="5"/>
      <c r="BB25" s="5"/>
      <c r="BC25" s="5"/>
      <c r="BD25" s="5"/>
      <c r="BE25" s="5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</row>
    <row r="26" spans="1:102" ht="12.75">
      <c r="A26" s="6" t="s">
        <v>40</v>
      </c>
      <c r="B26" s="6" t="s">
        <v>41</v>
      </c>
      <c r="C26" s="7">
        <v>0</v>
      </c>
      <c r="D26" s="8">
        <f>SUM(F26,AQ26,)</f>
        <v>158</v>
      </c>
      <c r="E26" s="3">
        <f>COUNT(G26:AO26)</f>
        <v>5</v>
      </c>
      <c r="F26" s="3">
        <f>SUM(G26:AO26)</f>
        <v>158</v>
      </c>
      <c r="G26" s="2"/>
      <c r="H26" s="2">
        <v>36</v>
      </c>
      <c r="I26" s="2"/>
      <c r="J26" s="2">
        <v>24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>
        <v>50</v>
      </c>
      <c r="Z26" s="2"/>
      <c r="AA26" s="2"/>
      <c r="AB26" s="2"/>
      <c r="AC26" s="2"/>
      <c r="AD26" s="2"/>
      <c r="AE26" s="2">
        <v>24</v>
      </c>
      <c r="AF26" s="2"/>
      <c r="AG26" s="2">
        <v>24</v>
      </c>
      <c r="AH26" s="2"/>
      <c r="AI26" s="2"/>
      <c r="AJ26" s="2"/>
      <c r="AK26" s="2"/>
      <c r="AL26" s="2"/>
      <c r="AM26" s="2"/>
      <c r="AN26" s="2"/>
      <c r="AO26" s="2"/>
      <c r="AP26" s="4"/>
      <c r="AQ26" s="4"/>
      <c r="AR26" s="4"/>
      <c r="AS26" s="4"/>
      <c r="AT26" s="4"/>
      <c r="AU26" s="4"/>
      <c r="AV26" s="4"/>
      <c r="AW26" s="4"/>
      <c r="AX26" s="5"/>
      <c r="AY26" s="5"/>
      <c r="AZ26" s="5"/>
      <c r="BA26" s="5"/>
      <c r="BB26" s="5"/>
      <c r="BC26" s="5"/>
      <c r="BD26" s="5"/>
      <c r="BE26" s="5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</row>
    <row r="27" spans="1:102" ht="12.75">
      <c r="A27" s="6" t="s">
        <v>37</v>
      </c>
      <c r="B27" s="6" t="s">
        <v>92</v>
      </c>
      <c r="C27" s="7">
        <v>1</v>
      </c>
      <c r="D27" s="8">
        <f>SUM(F27,AQ27,)</f>
        <v>156</v>
      </c>
      <c r="E27" s="3">
        <f>COUNT(G27:AO27)</f>
        <v>3</v>
      </c>
      <c r="F27" s="3">
        <f>SUM(G27:AO27)</f>
        <v>156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>
        <v>20</v>
      </c>
      <c r="AI27" s="2"/>
      <c r="AJ27" s="2">
        <v>36</v>
      </c>
      <c r="AK27" s="2"/>
      <c r="AL27" s="2">
        <v>100</v>
      </c>
      <c r="AM27" s="2"/>
      <c r="AN27" s="2"/>
      <c r="AO27" s="2"/>
      <c r="AP27" s="4"/>
      <c r="AQ27" s="4"/>
      <c r="AR27" s="4"/>
      <c r="AS27" s="4"/>
      <c r="AT27" s="4"/>
      <c r="AU27" s="4"/>
      <c r="AV27" s="4"/>
      <c r="AW27" s="4"/>
      <c r="AX27" s="5"/>
      <c r="AY27" s="5"/>
      <c r="AZ27" s="5"/>
      <c r="BA27" s="5"/>
      <c r="BB27" s="5"/>
      <c r="BC27" s="5"/>
      <c r="BD27" s="5"/>
      <c r="BE27" s="5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</row>
    <row r="28" spans="1:102" ht="12.75">
      <c r="A28" s="6" t="s">
        <v>3</v>
      </c>
      <c r="B28" s="6" t="s">
        <v>23</v>
      </c>
      <c r="C28" s="7">
        <v>2</v>
      </c>
      <c r="D28" s="8">
        <f>SUM(F28,AQ28,)</f>
        <v>154</v>
      </c>
      <c r="E28" s="3">
        <f>COUNT(G28:AO28)</f>
        <v>5</v>
      </c>
      <c r="F28" s="3">
        <f>SUM(G28:AO28)</f>
        <v>154</v>
      </c>
      <c r="G28" s="2"/>
      <c r="H28" s="2"/>
      <c r="I28" s="2">
        <v>24</v>
      </c>
      <c r="J28" s="2"/>
      <c r="K28" s="2"/>
      <c r="L28" s="2"/>
      <c r="M28" s="2"/>
      <c r="N28" s="2"/>
      <c r="O28" s="2"/>
      <c r="P28" s="2"/>
      <c r="Q28" s="2"/>
      <c r="R28" s="2"/>
      <c r="S28" s="2">
        <v>20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>
        <v>16</v>
      </c>
      <c r="AI28" s="2"/>
      <c r="AJ28" s="2"/>
      <c r="AK28" s="2">
        <v>70</v>
      </c>
      <c r="AL28" s="2"/>
      <c r="AM28" s="2"/>
      <c r="AN28" s="2">
        <v>24</v>
      </c>
      <c r="AO28" s="2"/>
      <c r="AP28" s="4"/>
      <c r="AQ28" s="4"/>
      <c r="AR28" s="4"/>
      <c r="AS28" s="4"/>
      <c r="AT28" s="4"/>
      <c r="AU28" s="4"/>
      <c r="AV28" s="4"/>
      <c r="AW28" s="4"/>
      <c r="AX28" s="5"/>
      <c r="AY28" s="5"/>
      <c r="AZ28" s="5"/>
      <c r="BA28" s="5"/>
      <c r="BB28" s="5"/>
      <c r="BC28" s="5"/>
      <c r="BD28" s="5"/>
      <c r="BE28" s="5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</row>
    <row r="29" spans="1:102" ht="12.75">
      <c r="A29" s="6" t="s">
        <v>70</v>
      </c>
      <c r="B29" s="37" t="s">
        <v>71</v>
      </c>
      <c r="C29" s="7">
        <v>0</v>
      </c>
      <c r="D29" s="8">
        <f>SUM(F29,AQ29,)</f>
        <v>150</v>
      </c>
      <c r="E29" s="3">
        <f>COUNT(G29:AO29)</f>
        <v>4</v>
      </c>
      <c r="F29" s="3">
        <f>SUM(G29:AO29)</f>
        <v>150</v>
      </c>
      <c r="G29" s="2"/>
      <c r="H29" s="2"/>
      <c r="I29" s="2"/>
      <c r="J29" s="2"/>
      <c r="K29" s="2"/>
      <c r="L29" s="2"/>
      <c r="M29" s="2"/>
      <c r="N29" s="2"/>
      <c r="O29" s="2"/>
      <c r="P29" s="2">
        <v>20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>
        <v>36</v>
      </c>
      <c r="AD29" s="2"/>
      <c r="AE29" s="2"/>
      <c r="AF29" s="2"/>
      <c r="AG29" s="2"/>
      <c r="AH29" s="2">
        <v>24</v>
      </c>
      <c r="AI29" s="2"/>
      <c r="AJ29" s="2">
        <v>70</v>
      </c>
      <c r="AK29" s="2"/>
      <c r="AL29" s="2"/>
      <c r="AM29" s="2"/>
      <c r="AN29" s="2"/>
      <c r="AO29" s="2"/>
      <c r="AP29" s="4"/>
      <c r="AQ29" s="4"/>
      <c r="AR29" s="4"/>
      <c r="AS29" s="4"/>
      <c r="AT29" s="4"/>
      <c r="AU29" s="4"/>
      <c r="AV29" s="4"/>
      <c r="AW29" s="4"/>
      <c r="AX29" s="5">
        <v>56</v>
      </c>
      <c r="AY29" s="5"/>
      <c r="AZ29" s="5"/>
      <c r="BA29" s="5"/>
      <c r="BB29" s="5"/>
      <c r="BC29" s="5"/>
      <c r="BD29" s="5"/>
      <c r="BE29" s="5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</row>
    <row r="30" spans="1:102" ht="12.75">
      <c r="A30" s="6" t="s">
        <v>44</v>
      </c>
      <c r="B30" s="6" t="s">
        <v>45</v>
      </c>
      <c r="C30" s="7">
        <v>0</v>
      </c>
      <c r="D30" s="8">
        <f>SUM(F30,AQ30,)</f>
        <v>140</v>
      </c>
      <c r="E30" s="3">
        <f>COUNT(G30:AO30)</f>
        <v>2</v>
      </c>
      <c r="F30" s="3">
        <f>SUM(G30:AO30)</f>
        <v>140</v>
      </c>
      <c r="G30" s="2"/>
      <c r="H30" s="2"/>
      <c r="I30" s="2">
        <v>40</v>
      </c>
      <c r="J30" s="2">
        <v>100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4"/>
      <c r="AQ30" s="4"/>
      <c r="AR30" s="38">
        <v>36</v>
      </c>
      <c r="AS30" s="4"/>
      <c r="AT30" s="4"/>
      <c r="AU30" s="4"/>
      <c r="AV30" s="38">
        <v>32</v>
      </c>
      <c r="AW30" s="38"/>
      <c r="AX30" s="5"/>
      <c r="AY30" s="5"/>
      <c r="AZ30" s="5"/>
      <c r="BA30" s="5"/>
      <c r="BB30" s="5"/>
      <c r="BC30" s="5"/>
      <c r="BD30" s="5"/>
      <c r="BE30" s="5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</row>
    <row r="31" spans="1:102" ht="12.75">
      <c r="A31" s="6" t="s">
        <v>35</v>
      </c>
      <c r="B31" s="6" t="s">
        <v>36</v>
      </c>
      <c r="C31" s="7">
        <v>1</v>
      </c>
      <c r="D31" s="8">
        <f>SUM(F31,AQ31,)</f>
        <v>132</v>
      </c>
      <c r="E31" s="3">
        <f>COUNT(G31:AO31)</f>
        <v>3</v>
      </c>
      <c r="F31" s="3">
        <f>SUM(G31:AO31)</f>
        <v>132</v>
      </c>
      <c r="G31" s="2">
        <v>32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>
        <v>50</v>
      </c>
      <c r="AB31" s="2"/>
      <c r="AC31" s="2"/>
      <c r="AD31" s="2"/>
      <c r="AE31" s="2"/>
      <c r="AF31" s="2"/>
      <c r="AG31" s="2"/>
      <c r="AH31" s="2"/>
      <c r="AI31" s="2">
        <v>50</v>
      </c>
      <c r="AJ31" s="2"/>
      <c r="AK31" s="2"/>
      <c r="AL31" s="2"/>
      <c r="AM31" s="2"/>
      <c r="AN31" s="2"/>
      <c r="AO31" s="2"/>
      <c r="AP31" s="4"/>
      <c r="AQ31" s="4"/>
      <c r="AR31" s="38">
        <v>32</v>
      </c>
      <c r="AS31" s="4"/>
      <c r="AT31" s="4"/>
      <c r="AU31" s="4"/>
      <c r="AV31" s="4"/>
      <c r="AW31" s="4"/>
      <c r="AX31" s="5"/>
      <c r="AY31" s="5"/>
      <c r="AZ31" s="5"/>
      <c r="BA31" s="5"/>
      <c r="BB31" s="5"/>
      <c r="BC31" s="5"/>
      <c r="BD31" s="5"/>
      <c r="BE31" s="5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</row>
    <row r="32" spans="1:102" ht="12.75">
      <c r="A32" s="6" t="s">
        <v>37</v>
      </c>
      <c r="B32" s="6" t="s">
        <v>60</v>
      </c>
      <c r="C32" s="7" t="s">
        <v>47</v>
      </c>
      <c r="D32" s="8">
        <f>SUM(F32,AQ32,)</f>
        <v>124</v>
      </c>
      <c r="E32" s="3">
        <f>COUNT(G32:AO32)</f>
        <v>2</v>
      </c>
      <c r="F32" s="3">
        <f>SUM(G32:AO32)</f>
        <v>124</v>
      </c>
      <c r="G32" s="2"/>
      <c r="H32" s="2"/>
      <c r="I32" s="2"/>
      <c r="J32" s="2"/>
      <c r="K32" s="2"/>
      <c r="L32" s="2"/>
      <c r="M32" s="2">
        <v>24</v>
      </c>
      <c r="N32" s="2"/>
      <c r="O32" s="2"/>
      <c r="P32" s="2"/>
      <c r="Q32" s="2"/>
      <c r="R32" s="2"/>
      <c r="S32" s="2"/>
      <c r="T32" s="2"/>
      <c r="U32" s="2">
        <v>100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4"/>
      <c r="AQ32" s="4"/>
      <c r="AR32" s="4"/>
      <c r="AS32" s="4"/>
      <c r="AT32" s="38">
        <v>36</v>
      </c>
      <c r="AU32" s="4"/>
      <c r="AV32" s="4"/>
      <c r="AW32" s="4"/>
      <c r="AX32" s="5">
        <v>32</v>
      </c>
      <c r="AY32" s="5">
        <v>40</v>
      </c>
      <c r="AZ32" s="5">
        <v>70</v>
      </c>
      <c r="BA32" s="5"/>
      <c r="BB32" s="5">
        <v>50</v>
      </c>
      <c r="BC32" s="5"/>
      <c r="BD32" s="5"/>
      <c r="BE32" s="5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</row>
    <row r="33" spans="1:102" ht="12.75">
      <c r="A33" s="6" t="s">
        <v>19</v>
      </c>
      <c r="B33" s="6" t="s">
        <v>20</v>
      </c>
      <c r="C33" s="7">
        <v>3</v>
      </c>
      <c r="D33" s="8">
        <f>SUM(F33,AQ33,)</f>
        <v>112</v>
      </c>
      <c r="E33" s="3">
        <f>COUNT(G33:AO33)</f>
        <v>5</v>
      </c>
      <c r="F33" s="3">
        <f>SUM(G33:AO33)</f>
        <v>112</v>
      </c>
      <c r="G33" s="2"/>
      <c r="H33" s="2"/>
      <c r="I33" s="2">
        <v>20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>
        <v>28</v>
      </c>
      <c r="AD33" s="2">
        <v>32</v>
      </c>
      <c r="AE33" s="2"/>
      <c r="AF33" s="2">
        <v>16</v>
      </c>
      <c r="AG33" s="2"/>
      <c r="AH33" s="2"/>
      <c r="AI33" s="2"/>
      <c r="AJ33" s="2"/>
      <c r="AK33" s="2"/>
      <c r="AL33" s="2"/>
      <c r="AM33" s="2"/>
      <c r="AN33" s="2">
        <v>16</v>
      </c>
      <c r="AO33" s="2"/>
      <c r="AP33" s="4"/>
      <c r="AQ33" s="4"/>
      <c r="AR33" s="4"/>
      <c r="AS33" s="4"/>
      <c r="AT33" s="4"/>
      <c r="AU33" s="4"/>
      <c r="AV33" s="4"/>
      <c r="AW33" s="4"/>
      <c r="AX33" s="5"/>
      <c r="AY33" s="5">
        <v>32</v>
      </c>
      <c r="AZ33" s="5"/>
      <c r="BA33" s="5"/>
      <c r="BB33" s="5"/>
      <c r="BC33" s="5"/>
      <c r="BD33" s="5"/>
      <c r="BE33" s="5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</row>
    <row r="34" spans="1:102" ht="12.75">
      <c r="A34" s="6" t="s">
        <v>19</v>
      </c>
      <c r="B34" s="6" t="s">
        <v>59</v>
      </c>
      <c r="C34" s="7">
        <v>1</v>
      </c>
      <c r="D34" s="8">
        <f>SUM(F34,AQ34,)</f>
        <v>108</v>
      </c>
      <c r="E34" s="3">
        <f>COUNT(G34:AO34)</f>
        <v>4</v>
      </c>
      <c r="F34" s="3">
        <f>SUM(G34:AO34)</f>
        <v>108</v>
      </c>
      <c r="G34" s="2"/>
      <c r="H34" s="2"/>
      <c r="I34" s="2"/>
      <c r="J34" s="2"/>
      <c r="K34" s="2"/>
      <c r="L34" s="2"/>
      <c r="M34" s="2">
        <v>28</v>
      </c>
      <c r="N34" s="2"/>
      <c r="O34" s="2"/>
      <c r="P34" s="2"/>
      <c r="Q34" s="2"/>
      <c r="R34" s="2"/>
      <c r="S34" s="2"/>
      <c r="T34" s="2"/>
      <c r="U34" s="2">
        <v>20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>
        <v>36</v>
      </c>
      <c r="AM34" s="2">
        <v>24</v>
      </c>
      <c r="AN34" s="2"/>
      <c r="AO34" s="2"/>
      <c r="AP34" s="4"/>
      <c r="AQ34" s="4"/>
      <c r="AR34" s="4"/>
      <c r="AS34" s="4"/>
      <c r="AT34" s="4"/>
      <c r="AU34" s="4"/>
      <c r="AV34" s="4"/>
      <c r="AW34" s="4"/>
      <c r="AX34" s="5"/>
      <c r="AY34" s="5"/>
      <c r="AZ34" s="5"/>
      <c r="BA34" s="5"/>
      <c r="BB34" s="5"/>
      <c r="BC34" s="5"/>
      <c r="BD34" s="5"/>
      <c r="BE34" s="5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</row>
    <row r="35" spans="1:102" ht="12.75">
      <c r="A35" s="6" t="s">
        <v>55</v>
      </c>
      <c r="B35" s="6" t="s">
        <v>56</v>
      </c>
      <c r="C35" s="7">
        <v>0</v>
      </c>
      <c r="D35" s="8">
        <f>SUM(F35,AQ35,)</f>
        <v>104</v>
      </c>
      <c r="E35" s="3">
        <f>COUNT(G35:AO35)</f>
        <v>4</v>
      </c>
      <c r="F35" s="3">
        <f>SUM(G35:AO35)</f>
        <v>104</v>
      </c>
      <c r="G35" s="2"/>
      <c r="H35" s="2"/>
      <c r="I35" s="2"/>
      <c r="J35" s="2"/>
      <c r="K35" s="2">
        <v>32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>
        <v>40</v>
      </c>
      <c r="W35" s="2">
        <v>16</v>
      </c>
      <c r="X35" s="2"/>
      <c r="Y35" s="2"/>
      <c r="Z35" s="2"/>
      <c r="AA35" s="2">
        <v>16</v>
      </c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4"/>
      <c r="AQ35" s="4"/>
      <c r="AR35" s="4"/>
      <c r="AS35" s="4"/>
      <c r="AT35" s="4"/>
      <c r="AU35" s="4"/>
      <c r="AV35" s="4"/>
      <c r="AW35" s="4"/>
      <c r="AX35" s="5"/>
      <c r="AY35" s="5"/>
      <c r="AZ35" s="5"/>
      <c r="BA35" s="5"/>
      <c r="BB35" s="5"/>
      <c r="BC35" s="5"/>
      <c r="BD35" s="5"/>
      <c r="BE35" s="5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</row>
    <row r="36" spans="1:102" ht="12.75">
      <c r="A36" s="6" t="s">
        <v>37</v>
      </c>
      <c r="B36" s="6" t="s">
        <v>38</v>
      </c>
      <c r="C36" s="7">
        <v>3</v>
      </c>
      <c r="D36" s="8">
        <f>SUM(F36,AQ36,)</f>
        <v>92</v>
      </c>
      <c r="E36" s="3">
        <f>COUNT(G36:AO36)</f>
        <v>3</v>
      </c>
      <c r="F36" s="3">
        <f>SUM(G36:AO36)</f>
        <v>92</v>
      </c>
      <c r="G36" s="2">
        <v>28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>
        <v>32</v>
      </c>
      <c r="S36" s="2"/>
      <c r="T36" s="2"/>
      <c r="U36" s="2"/>
      <c r="V36" s="2"/>
      <c r="W36" s="2"/>
      <c r="X36" s="2"/>
      <c r="Y36" s="2"/>
      <c r="Z36" s="2">
        <v>32</v>
      </c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4"/>
      <c r="AQ36" s="4"/>
      <c r="AR36" s="4"/>
      <c r="AS36" s="4"/>
      <c r="AT36" s="4"/>
      <c r="AU36" s="4"/>
      <c r="AV36" s="4"/>
      <c r="AW36" s="4"/>
      <c r="AX36" s="5"/>
      <c r="AY36" s="5"/>
      <c r="AZ36" s="5"/>
      <c r="BA36" s="5"/>
      <c r="BB36" s="5"/>
      <c r="BC36" s="5"/>
      <c r="BD36" s="5"/>
      <c r="BE36" s="5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</row>
    <row r="37" spans="1:102" ht="12.75">
      <c r="A37" s="6" t="s">
        <v>42</v>
      </c>
      <c r="B37" s="37" t="s">
        <v>78</v>
      </c>
      <c r="C37" s="7">
        <v>0</v>
      </c>
      <c r="D37" s="8">
        <f>SUM(F37,AQ37,)</f>
        <v>72</v>
      </c>
      <c r="E37" s="3">
        <f>COUNT(G37:AO37)</f>
        <v>3</v>
      </c>
      <c r="F37" s="3">
        <f>SUM(G37:AO37)</f>
        <v>72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>
        <v>16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>
        <v>24</v>
      </c>
      <c r="AK37" s="2"/>
      <c r="AL37" s="2">
        <v>32</v>
      </c>
      <c r="AM37" s="2"/>
      <c r="AN37" s="2"/>
      <c r="AO37" s="2"/>
      <c r="AP37" s="4"/>
      <c r="AQ37" s="4"/>
      <c r="AR37" s="4"/>
      <c r="AS37" s="4"/>
      <c r="AT37" s="4"/>
      <c r="AU37" s="4"/>
      <c r="AV37" s="4"/>
      <c r="AW37" s="4"/>
      <c r="AX37" s="5"/>
      <c r="AY37" s="5"/>
      <c r="AZ37" s="5"/>
      <c r="BA37" s="5"/>
      <c r="BB37" s="5"/>
      <c r="BC37" s="5"/>
      <c r="BD37" s="5"/>
      <c r="BE37" s="5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</row>
    <row r="38" spans="1:102" ht="12.75">
      <c r="A38" s="6" t="s">
        <v>42</v>
      </c>
      <c r="B38" s="6" t="s">
        <v>81</v>
      </c>
      <c r="C38" s="7">
        <v>0</v>
      </c>
      <c r="D38" s="8">
        <f>SUM(F38,AQ38,)</f>
        <v>70</v>
      </c>
      <c r="E38" s="3">
        <f>COUNT(G38:AO38)</f>
        <v>1</v>
      </c>
      <c r="F38" s="3">
        <f>SUM(G38:AO38)</f>
        <v>70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>
        <v>70</v>
      </c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4"/>
      <c r="AQ38" s="4"/>
      <c r="AR38" s="4"/>
      <c r="AS38" s="4"/>
      <c r="AT38" s="4"/>
      <c r="AU38" s="4"/>
      <c r="AV38" s="4"/>
      <c r="AW38" s="4"/>
      <c r="AX38" s="5"/>
      <c r="AY38" s="5"/>
      <c r="AZ38" s="5"/>
      <c r="BA38" s="5"/>
      <c r="BB38" s="5"/>
      <c r="BC38" s="5"/>
      <c r="BD38" s="5"/>
      <c r="BE38" s="5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</row>
    <row r="39" spans="1:102" ht="12.75">
      <c r="A39" s="6" t="s">
        <v>90</v>
      </c>
      <c r="B39" s="6" t="s">
        <v>91</v>
      </c>
      <c r="C39" s="7">
        <v>2</v>
      </c>
      <c r="D39" s="8">
        <f>SUM(F39,AQ39,)</f>
        <v>68</v>
      </c>
      <c r="E39" s="3">
        <f>COUNT(G39:AO39)</f>
        <v>2</v>
      </c>
      <c r="F39" s="3">
        <f>SUM(G39:AO39)</f>
        <v>68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>
        <v>28</v>
      </c>
      <c r="AI39" s="2"/>
      <c r="AJ39" s="2"/>
      <c r="AK39" s="2"/>
      <c r="AL39" s="2">
        <v>40</v>
      </c>
      <c r="AM39" s="2"/>
      <c r="AN39" s="2"/>
      <c r="AO39" s="2"/>
      <c r="AP39" s="4"/>
      <c r="AQ39" s="4"/>
      <c r="AR39" s="4"/>
      <c r="AS39" s="4"/>
      <c r="AT39" s="4"/>
      <c r="AU39" s="4"/>
      <c r="AV39" s="4"/>
      <c r="AW39" s="4"/>
      <c r="AX39" s="5"/>
      <c r="AY39" s="5"/>
      <c r="AZ39" s="5"/>
      <c r="BA39" s="5"/>
      <c r="BB39" s="5"/>
      <c r="BC39" s="5"/>
      <c r="BD39" s="5"/>
      <c r="BE39" s="5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</row>
    <row r="40" spans="1:102" ht="12.75">
      <c r="A40" s="6" t="s">
        <v>67</v>
      </c>
      <c r="B40" s="6" t="s">
        <v>84</v>
      </c>
      <c r="C40" s="7">
        <v>1</v>
      </c>
      <c r="D40" s="8">
        <f>SUM(F40,AQ40,)</f>
        <v>64</v>
      </c>
      <c r="E40" s="3">
        <f>COUNT(G40:AO40)</f>
        <v>2</v>
      </c>
      <c r="F40" s="3">
        <f>SUM(G40:AO40)</f>
        <v>64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>
        <v>24</v>
      </c>
      <c r="AB40" s="2"/>
      <c r="AC40" s="2">
        <v>40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4"/>
      <c r="AQ40" s="4"/>
      <c r="AR40" s="4"/>
      <c r="AS40" s="4"/>
      <c r="AT40" s="4"/>
      <c r="AU40" s="4"/>
      <c r="AV40" s="4"/>
      <c r="AW40" s="4"/>
      <c r="AX40" s="5"/>
      <c r="AY40" s="5"/>
      <c r="AZ40" s="5"/>
      <c r="BA40" s="5"/>
      <c r="BB40" s="5"/>
      <c r="BC40" s="5"/>
      <c r="BD40" s="5"/>
      <c r="BE40" s="5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</row>
    <row r="41" spans="1:102" ht="12.75">
      <c r="A41" s="6" t="s">
        <v>72</v>
      </c>
      <c r="B41" s="6" t="s">
        <v>94</v>
      </c>
      <c r="C41" s="7" t="s">
        <v>47</v>
      </c>
      <c r="D41" s="8">
        <f>SUM(F41,AQ41,)</f>
        <v>50</v>
      </c>
      <c r="E41" s="3">
        <f>COUNT(G41:AO41)</f>
        <v>1</v>
      </c>
      <c r="F41" s="3">
        <f>SUM(G41:AO41)</f>
        <v>50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>
        <v>50</v>
      </c>
      <c r="AL41" s="2"/>
      <c r="AM41" s="2"/>
      <c r="AN41" s="2"/>
      <c r="AO41" s="2"/>
      <c r="AP41" s="4"/>
      <c r="AQ41" s="4"/>
      <c r="AR41" s="4"/>
      <c r="AS41" s="4"/>
      <c r="AT41" s="4"/>
      <c r="AU41" s="4"/>
      <c r="AV41" s="4"/>
      <c r="AW41" s="4"/>
      <c r="AX41" s="5"/>
      <c r="AY41" s="5"/>
      <c r="AZ41" s="5"/>
      <c r="BA41" s="5"/>
      <c r="BB41" s="5"/>
      <c r="BC41" s="5"/>
      <c r="BD41" s="5"/>
      <c r="BE41" s="5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</row>
    <row r="42" spans="1:102" ht="12.75">
      <c r="A42" s="6" t="s">
        <v>72</v>
      </c>
      <c r="B42" s="37" t="s">
        <v>73</v>
      </c>
      <c r="C42" s="7">
        <v>0</v>
      </c>
      <c r="D42" s="8">
        <f>SUM(F42,AQ42,)</f>
        <v>48</v>
      </c>
      <c r="E42" s="3">
        <f>COUNT(G42:AO42)</f>
        <v>2</v>
      </c>
      <c r="F42" s="3">
        <f>SUM(G42:AO42)</f>
        <v>48</v>
      </c>
      <c r="G42" s="2"/>
      <c r="H42" s="2"/>
      <c r="I42" s="2"/>
      <c r="J42" s="2"/>
      <c r="K42" s="2"/>
      <c r="L42" s="2"/>
      <c r="M42" s="2"/>
      <c r="N42" s="2"/>
      <c r="O42" s="2"/>
      <c r="P42" s="2">
        <v>16</v>
      </c>
      <c r="Q42" s="2"/>
      <c r="R42" s="2"/>
      <c r="S42" s="2"/>
      <c r="T42" s="2"/>
      <c r="U42" s="2">
        <v>32</v>
      </c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4"/>
      <c r="AQ42" s="4"/>
      <c r="AR42" s="4"/>
      <c r="AS42" s="4"/>
      <c r="AT42" s="4"/>
      <c r="AU42" s="4"/>
      <c r="AV42" s="4"/>
      <c r="AW42" s="4"/>
      <c r="AX42" s="5"/>
      <c r="AY42" s="5"/>
      <c r="AZ42" s="5"/>
      <c r="BA42" s="5"/>
      <c r="BB42" s="5"/>
      <c r="BC42" s="5"/>
      <c r="BD42" s="5"/>
      <c r="BE42" s="5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</row>
    <row r="43" spans="1:102" ht="12.75">
      <c r="A43" s="6" t="s">
        <v>93</v>
      </c>
      <c r="B43" s="39" t="s">
        <v>16</v>
      </c>
      <c r="C43" s="7">
        <v>3</v>
      </c>
      <c r="D43" s="8">
        <f>SUM(F43,AQ43,)</f>
        <v>40</v>
      </c>
      <c r="E43" s="3">
        <f>COUNT(G43:AO43)</f>
        <v>1</v>
      </c>
      <c r="F43" s="3">
        <f>SUM(G43:AO43)</f>
        <v>40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>
        <v>40</v>
      </c>
      <c r="AK43" s="2"/>
      <c r="AL43" s="2"/>
      <c r="AM43" s="2"/>
      <c r="AN43" s="2"/>
      <c r="AO43" s="2"/>
      <c r="AP43" s="4"/>
      <c r="AQ43" s="4"/>
      <c r="AR43" s="4"/>
      <c r="AS43" s="4"/>
      <c r="AT43" s="4"/>
      <c r="AU43" s="4"/>
      <c r="AV43" s="4"/>
      <c r="AW43" s="4"/>
      <c r="AX43" s="5"/>
      <c r="AY43" s="5"/>
      <c r="AZ43" s="5"/>
      <c r="BA43" s="5"/>
      <c r="BB43" s="5"/>
      <c r="BC43" s="5"/>
      <c r="BD43" s="5"/>
      <c r="BE43" s="5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</row>
    <row r="44" spans="1:102" ht="12.75">
      <c r="A44" s="6" t="s">
        <v>85</v>
      </c>
      <c r="B44" s="6" t="s">
        <v>86</v>
      </c>
      <c r="C44" s="7" t="s">
        <v>47</v>
      </c>
      <c r="D44" s="8">
        <f>SUM(F44,AQ44,)</f>
        <v>40</v>
      </c>
      <c r="E44" s="3">
        <f>COUNT(G44:AO44)</f>
        <v>1</v>
      </c>
      <c r="F44" s="3">
        <f>SUM(G44:AO44)</f>
        <v>40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>
        <v>40</v>
      </c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4"/>
      <c r="AQ44" s="4"/>
      <c r="AR44" s="4"/>
      <c r="AS44" s="4"/>
      <c r="AT44" s="4"/>
      <c r="AU44" s="4"/>
      <c r="AV44" s="4"/>
      <c r="AW44" s="4"/>
      <c r="AX44" s="5"/>
      <c r="AY44" s="5"/>
      <c r="AZ44" s="5"/>
      <c r="BA44" s="5"/>
      <c r="BB44" s="5"/>
      <c r="BC44" s="5"/>
      <c r="BD44" s="5"/>
      <c r="BE44" s="5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</row>
    <row r="45" spans="1:102" ht="12.75">
      <c r="A45" s="6" t="s">
        <v>30</v>
      </c>
      <c r="B45" s="6" t="s">
        <v>96</v>
      </c>
      <c r="C45" s="7">
        <v>0</v>
      </c>
      <c r="D45" s="8">
        <f>SUM(F45,AQ45,)</f>
        <v>40</v>
      </c>
      <c r="E45" s="3">
        <f>COUNT(G45:AO45)</f>
        <v>1</v>
      </c>
      <c r="F45" s="3">
        <f>SUM(G45:AO45)</f>
        <v>40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>
        <v>40</v>
      </c>
      <c r="AN45" s="2"/>
      <c r="AO45" s="2"/>
      <c r="AP45" s="4"/>
      <c r="AQ45" s="4"/>
      <c r="AR45" s="4"/>
      <c r="AS45" s="4"/>
      <c r="AT45" s="4"/>
      <c r="AU45" s="4"/>
      <c r="AV45" s="4"/>
      <c r="AW45" s="4"/>
      <c r="AX45" s="5"/>
      <c r="AY45" s="5"/>
      <c r="AZ45" s="5"/>
      <c r="BA45" s="5"/>
      <c r="BB45" s="5"/>
      <c r="BC45" s="5"/>
      <c r="BD45" s="5"/>
      <c r="BE45" s="5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</row>
    <row r="46" spans="1:102" ht="12.75">
      <c r="A46" s="6" t="s">
        <v>53</v>
      </c>
      <c r="B46" s="6" t="s">
        <v>54</v>
      </c>
      <c r="C46" s="7" t="s">
        <v>47</v>
      </c>
      <c r="D46" s="8">
        <f>SUM(F46,AQ46,)</f>
        <v>36</v>
      </c>
      <c r="E46" s="3">
        <f>COUNT(G46:AO46)</f>
        <v>1</v>
      </c>
      <c r="F46" s="3">
        <f>SUM(G46:AO46)</f>
        <v>36</v>
      </c>
      <c r="G46" s="2"/>
      <c r="H46" s="2"/>
      <c r="I46" s="2"/>
      <c r="J46" s="2"/>
      <c r="K46" s="2">
        <v>36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4"/>
      <c r="AQ46" s="4"/>
      <c r="AR46" s="4"/>
      <c r="AS46" s="4"/>
      <c r="AT46" s="4"/>
      <c r="AU46" s="4"/>
      <c r="AV46" s="4"/>
      <c r="AW46" s="4"/>
      <c r="AX46" s="5"/>
      <c r="AY46" s="5"/>
      <c r="AZ46" s="5"/>
      <c r="BA46" s="5"/>
      <c r="BB46" s="5"/>
      <c r="BC46" s="5"/>
      <c r="BD46" s="5"/>
      <c r="BE46" s="5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</row>
    <row r="47" spans="1:102" ht="12.75">
      <c r="A47" s="6" t="s">
        <v>79</v>
      </c>
      <c r="B47" s="6" t="s">
        <v>80</v>
      </c>
      <c r="C47" s="7">
        <v>2</v>
      </c>
      <c r="D47" s="8">
        <f>SUM(F47,AQ47,)</f>
        <v>36</v>
      </c>
      <c r="E47" s="3">
        <f>COUNT(G47:AO47)</f>
        <v>1</v>
      </c>
      <c r="F47" s="3">
        <f>SUM(G47:AO47)</f>
        <v>36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>
        <v>36</v>
      </c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4"/>
      <c r="AQ47" s="4"/>
      <c r="AR47" s="4"/>
      <c r="AS47" s="4"/>
      <c r="AT47" s="4"/>
      <c r="AU47" s="4"/>
      <c r="AV47" s="4"/>
      <c r="AW47" s="4"/>
      <c r="AX47" s="5"/>
      <c r="AY47" s="5"/>
      <c r="AZ47" s="5"/>
      <c r="BA47" s="5"/>
      <c r="BB47" s="5"/>
      <c r="BC47" s="5"/>
      <c r="BD47" s="5"/>
      <c r="BE47" s="5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</row>
    <row r="48" spans="1:102" ht="12.75">
      <c r="A48" s="6" t="s">
        <v>72</v>
      </c>
      <c r="B48" s="6" t="s">
        <v>89</v>
      </c>
      <c r="C48" s="7">
        <v>0</v>
      </c>
      <c r="D48" s="8">
        <f>SUM(F48,AQ48,)</f>
        <v>32</v>
      </c>
      <c r="E48" s="3">
        <f>COUNT(G48:AO48)</f>
        <v>1</v>
      </c>
      <c r="F48" s="3">
        <f>SUM(G48:AO48)</f>
        <v>32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>
        <v>32</v>
      </c>
      <c r="AI48" s="2"/>
      <c r="AJ48" s="2"/>
      <c r="AK48" s="2"/>
      <c r="AL48" s="2"/>
      <c r="AM48" s="2"/>
      <c r="AN48" s="2"/>
      <c r="AO48" s="2"/>
      <c r="AP48" s="4"/>
      <c r="AQ48" s="4"/>
      <c r="AR48" s="4"/>
      <c r="AS48" s="4"/>
      <c r="AT48" s="4"/>
      <c r="AU48" s="4"/>
      <c r="AV48" s="4"/>
      <c r="AW48" s="4"/>
      <c r="AX48" s="5"/>
      <c r="AY48" s="5"/>
      <c r="AZ48" s="5"/>
      <c r="BA48" s="5"/>
      <c r="BB48" s="5"/>
      <c r="BC48" s="5"/>
      <c r="BD48" s="5"/>
      <c r="BE48" s="5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</row>
    <row r="49" spans="1:102" ht="12.75">
      <c r="A49" s="6" t="s">
        <v>37</v>
      </c>
      <c r="B49" s="35" t="s">
        <v>97</v>
      </c>
      <c r="C49" s="7" t="s">
        <v>47</v>
      </c>
      <c r="D49" s="8">
        <f>SUM(F49,AQ49,)</f>
        <v>32</v>
      </c>
      <c r="E49" s="3">
        <f>COUNT(G49:AO49)</f>
        <v>1</v>
      </c>
      <c r="F49" s="3">
        <f>SUM(G49:AO49)</f>
        <v>32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>
        <v>32</v>
      </c>
      <c r="AO49" s="2"/>
      <c r="AP49" s="4"/>
      <c r="AQ49" s="4"/>
      <c r="AR49" s="4"/>
      <c r="AS49" s="4"/>
      <c r="AT49" s="4"/>
      <c r="AU49" s="4"/>
      <c r="AV49" s="4"/>
      <c r="AW49" s="4"/>
      <c r="AX49" s="5"/>
      <c r="AY49" s="5"/>
      <c r="AZ49" s="5"/>
      <c r="BA49" s="5"/>
      <c r="BB49" s="5"/>
      <c r="BC49" s="5"/>
      <c r="BD49" s="5"/>
      <c r="BE49" s="5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</row>
    <row r="50" spans="1:102" ht="12.75">
      <c r="A50" s="6" t="s">
        <v>3</v>
      </c>
      <c r="B50" t="s">
        <v>95</v>
      </c>
      <c r="C50" s="7">
        <v>2</v>
      </c>
      <c r="D50" s="8">
        <f>SUM(F50,AQ50,)</f>
        <v>28</v>
      </c>
      <c r="E50" s="3">
        <f>COUNT(G50:AO50)</f>
        <v>1</v>
      </c>
      <c r="F50" s="3">
        <f>SUM(G50:AO50)</f>
        <v>28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>
        <v>28</v>
      </c>
      <c r="AL50" s="2"/>
      <c r="AM50" s="2"/>
      <c r="AN50" s="2"/>
      <c r="AO50" s="2"/>
      <c r="AP50" s="4"/>
      <c r="AQ50" s="4"/>
      <c r="AR50" s="4"/>
      <c r="AS50" s="4"/>
      <c r="AT50" s="4"/>
      <c r="AU50" s="4"/>
      <c r="AV50" s="4"/>
      <c r="AW50" s="4"/>
      <c r="AX50" s="5"/>
      <c r="AY50" s="5"/>
      <c r="AZ50" s="5"/>
      <c r="BA50" s="5"/>
      <c r="BB50" s="5"/>
      <c r="BC50" s="5"/>
      <c r="BD50" s="5"/>
      <c r="BE50" s="5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</row>
    <row r="51" spans="1:102" ht="12.75">
      <c r="A51" s="6" t="s">
        <v>67</v>
      </c>
      <c r="B51" s="6" t="s">
        <v>68</v>
      </c>
      <c r="C51" s="7">
        <v>2</v>
      </c>
      <c r="D51" s="8">
        <f>SUM(F51,AQ51,)</f>
        <v>28</v>
      </c>
      <c r="E51" s="3">
        <f>COUNT(G51:AO51)</f>
        <v>1</v>
      </c>
      <c r="F51" s="3">
        <f>SUM(G51:AO51)</f>
        <v>28</v>
      </c>
      <c r="G51" s="2"/>
      <c r="H51" s="2"/>
      <c r="I51" s="2"/>
      <c r="J51" s="2"/>
      <c r="K51" s="2"/>
      <c r="L51" s="2"/>
      <c r="M51" s="2"/>
      <c r="N51" s="2"/>
      <c r="O51" s="2">
        <v>28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4"/>
      <c r="AQ51" s="4"/>
      <c r="AR51" s="4"/>
      <c r="AS51" s="4"/>
      <c r="AT51" s="4"/>
      <c r="AU51" s="4"/>
      <c r="AV51" s="4"/>
      <c r="AW51" s="4"/>
      <c r="AX51" s="5"/>
      <c r="AY51" s="5"/>
      <c r="AZ51" s="5"/>
      <c r="BA51" s="5"/>
      <c r="BB51" s="5"/>
      <c r="BC51" s="5"/>
      <c r="BD51" s="5"/>
      <c r="BE51" s="5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</row>
    <row r="52" spans="1:102" ht="12.75">
      <c r="A52" s="6" t="s">
        <v>17</v>
      </c>
      <c r="B52" s="6" t="s">
        <v>39</v>
      </c>
      <c r="C52" s="7">
        <v>1</v>
      </c>
      <c r="D52" s="8">
        <f>SUM(F52,AQ52,)</f>
        <v>24</v>
      </c>
      <c r="E52" s="3">
        <f>COUNT(G52:AO52)</f>
        <v>1</v>
      </c>
      <c r="F52" s="3">
        <f>SUM(G52:AO52)</f>
        <v>24</v>
      </c>
      <c r="G52" s="2">
        <v>24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4"/>
      <c r="AQ52" s="4"/>
      <c r="AR52" s="4"/>
      <c r="AS52" s="4"/>
      <c r="AT52" s="4"/>
      <c r="AU52" s="4"/>
      <c r="AV52" s="4"/>
      <c r="AW52" s="4"/>
      <c r="AX52" s="5"/>
      <c r="AY52" s="5"/>
      <c r="AZ52" s="5"/>
      <c r="BA52" s="5"/>
      <c r="BB52" s="5"/>
      <c r="BC52" s="5"/>
      <c r="BD52" s="5"/>
      <c r="BE52" s="5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</row>
    <row r="53" spans="1:102" ht="12.75">
      <c r="A53" s="6" t="s">
        <v>72</v>
      </c>
      <c r="B53" s="6" t="s">
        <v>74</v>
      </c>
      <c r="C53" s="7">
        <v>2</v>
      </c>
      <c r="D53" s="8">
        <f>SUM(F53,AQ53,)</f>
        <v>24</v>
      </c>
      <c r="E53" s="3">
        <f>COUNT(G53:AO53)</f>
        <v>1</v>
      </c>
      <c r="F53" s="3">
        <f>SUM(G53:AO53)</f>
        <v>24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>
        <v>24</v>
      </c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4"/>
      <c r="AQ53" s="4"/>
      <c r="AR53" s="4"/>
      <c r="AS53" s="4"/>
      <c r="AT53" s="4"/>
      <c r="AU53" s="4"/>
      <c r="AV53" s="4"/>
      <c r="AW53" s="4"/>
      <c r="AX53" s="5"/>
      <c r="AY53" s="5"/>
      <c r="AZ53" s="5"/>
      <c r="BA53" s="5"/>
      <c r="BB53" s="5"/>
      <c r="BC53" s="5"/>
      <c r="BD53" s="5"/>
      <c r="BE53" s="5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</row>
    <row r="54" spans="1:102" ht="12.75">
      <c r="A54" s="6" t="s">
        <v>87</v>
      </c>
      <c r="B54" s="6" t="s">
        <v>88</v>
      </c>
      <c r="C54" s="7">
        <v>2</v>
      </c>
      <c r="D54" s="8">
        <f>SUM(F54,AQ54,)</f>
        <v>24</v>
      </c>
      <c r="E54" s="3">
        <f>COUNT(G54:AO54)</f>
        <v>1</v>
      </c>
      <c r="F54" s="3">
        <f>SUM(G54:AO54)</f>
        <v>24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>
        <v>24</v>
      </c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4"/>
      <c r="AQ54" s="4"/>
      <c r="AR54" s="4"/>
      <c r="AS54" s="4"/>
      <c r="AT54" s="4"/>
      <c r="AU54" s="4"/>
      <c r="AV54" s="4"/>
      <c r="AW54" s="4"/>
      <c r="AX54" s="5"/>
      <c r="AY54" s="5"/>
      <c r="AZ54" s="5"/>
      <c r="BA54" s="5"/>
      <c r="BB54" s="5"/>
      <c r="BC54" s="5"/>
      <c r="BD54" s="5"/>
      <c r="BE54" s="5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</row>
    <row r="55" spans="1:102" ht="12.75">
      <c r="A55" s="6" t="s">
        <v>42</v>
      </c>
      <c r="B55" s="6" t="s">
        <v>69</v>
      </c>
      <c r="C55" s="7">
        <v>0</v>
      </c>
      <c r="D55" s="8">
        <f>SUM(F55,AQ55,)</f>
        <v>24</v>
      </c>
      <c r="E55" s="3">
        <f>COUNT(G55:AO55)</f>
        <v>1</v>
      </c>
      <c r="F55" s="3">
        <f>SUM(G55:AO55)</f>
        <v>24</v>
      </c>
      <c r="G55" s="2"/>
      <c r="H55" s="2"/>
      <c r="I55" s="2"/>
      <c r="J55" s="2"/>
      <c r="K55" s="2"/>
      <c r="L55" s="2"/>
      <c r="M55" s="2"/>
      <c r="N55" s="2"/>
      <c r="O55" s="2"/>
      <c r="P55" s="2">
        <v>24</v>
      </c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4"/>
      <c r="AQ55" s="4"/>
      <c r="AR55" s="4"/>
      <c r="AS55" s="4"/>
      <c r="AT55" s="4"/>
      <c r="AU55" s="4"/>
      <c r="AV55" s="4"/>
      <c r="AW55" s="4"/>
      <c r="AX55" s="5"/>
      <c r="AY55" s="5"/>
      <c r="AZ55" s="5"/>
      <c r="BA55" s="5"/>
      <c r="BB55" s="5"/>
      <c r="BC55" s="5"/>
      <c r="BD55" s="5"/>
      <c r="BE55" s="5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</row>
    <row r="56" spans="1:102" ht="12" customHeight="1">
      <c r="A56" s="6" t="s">
        <v>30</v>
      </c>
      <c r="B56" s="6" t="s">
        <v>98</v>
      </c>
      <c r="C56" s="7" t="s">
        <v>47</v>
      </c>
      <c r="D56" s="8">
        <f>SUM(F56,AQ56,)</f>
        <v>20</v>
      </c>
      <c r="E56" s="3">
        <f>COUNT(G56:AO56)</f>
        <v>1</v>
      </c>
      <c r="F56" s="3">
        <f>SUM(G56:AO56)</f>
        <v>20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>
        <v>20</v>
      </c>
      <c r="AO56" s="2"/>
      <c r="AP56" s="4"/>
      <c r="AQ56" s="4"/>
      <c r="AR56" s="4"/>
      <c r="AS56" s="4"/>
      <c r="AT56" s="4"/>
      <c r="AU56" s="4"/>
      <c r="AV56" s="4"/>
      <c r="AW56" s="4"/>
      <c r="AX56" s="5"/>
      <c r="AY56" s="5"/>
      <c r="AZ56" s="5"/>
      <c r="BA56" s="5"/>
      <c r="BB56" s="5"/>
      <c r="BC56" s="5"/>
      <c r="BD56" s="5"/>
      <c r="BE56" s="5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</row>
    <row r="57" spans="1:102" ht="12.75">
      <c r="A57" s="6" t="s">
        <v>61</v>
      </c>
      <c r="B57" s="6" t="s">
        <v>62</v>
      </c>
      <c r="C57" s="7">
        <v>2</v>
      </c>
      <c r="D57" s="8">
        <f>SUM(F57,AQ57,)</f>
        <v>20</v>
      </c>
      <c r="E57" s="3">
        <f>COUNT(G57:AO57)</f>
        <v>1</v>
      </c>
      <c r="F57" s="3">
        <f>SUM(G57:AO57)</f>
        <v>20</v>
      </c>
      <c r="G57" s="2"/>
      <c r="H57" s="2"/>
      <c r="I57" s="2"/>
      <c r="J57" s="2"/>
      <c r="K57" s="2"/>
      <c r="L57" s="2"/>
      <c r="M57" s="2">
        <v>20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4"/>
      <c r="AQ57" s="4"/>
      <c r="AR57" s="4"/>
      <c r="AS57" s="4"/>
      <c r="AT57" s="4"/>
      <c r="AU57" s="4"/>
      <c r="AV57" s="4"/>
      <c r="AW57" s="4"/>
      <c r="AX57" s="5"/>
      <c r="AY57" s="5"/>
      <c r="AZ57" s="5"/>
      <c r="BA57" s="5"/>
      <c r="BB57" s="5"/>
      <c r="BC57" s="5"/>
      <c r="BD57" s="5"/>
      <c r="BE57" s="5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</row>
    <row r="58" spans="1:102" ht="12.75">
      <c r="A58" s="6" t="s">
        <v>44</v>
      </c>
      <c r="B58" s="6" t="s">
        <v>65</v>
      </c>
      <c r="C58" s="7">
        <v>2</v>
      </c>
      <c r="D58" s="8">
        <f>SUM(F58,AQ58,)</f>
        <v>20</v>
      </c>
      <c r="E58" s="3">
        <f>COUNT(G58:AO58)</f>
        <v>1</v>
      </c>
      <c r="F58" s="3">
        <f>SUM(G58:AO58)</f>
        <v>20</v>
      </c>
      <c r="G58" s="2"/>
      <c r="H58" s="2"/>
      <c r="I58" s="2"/>
      <c r="J58" s="2"/>
      <c r="K58" s="2"/>
      <c r="L58" s="2"/>
      <c r="M58" s="2"/>
      <c r="N58" s="2">
        <v>20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4"/>
      <c r="AQ58" s="4"/>
      <c r="AR58" s="4"/>
      <c r="AS58" s="4"/>
      <c r="AT58" s="4"/>
      <c r="AU58" s="4"/>
      <c r="AV58" s="4"/>
      <c r="AW58" s="4"/>
      <c r="AX58" s="5"/>
      <c r="AY58" s="5"/>
      <c r="AZ58" s="5"/>
      <c r="BA58" s="5"/>
      <c r="BB58" s="5"/>
      <c r="BC58" s="5"/>
      <c r="BD58" s="5"/>
      <c r="BE58" s="5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</row>
    <row r="59" spans="1:102" ht="12.75">
      <c r="A59" s="6" t="s">
        <v>30</v>
      </c>
      <c r="B59" s="6" t="s">
        <v>31</v>
      </c>
      <c r="C59" s="7">
        <v>1</v>
      </c>
      <c r="D59" s="8">
        <f>SUM(F59,AQ59,)</f>
        <v>16</v>
      </c>
      <c r="E59" s="3">
        <f>COUNT(G59:AO59)</f>
        <v>1</v>
      </c>
      <c r="F59" s="3">
        <f>SUM(G59:AO59)</f>
        <v>16</v>
      </c>
      <c r="G59" s="2">
        <v>16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4"/>
      <c r="AQ59" s="4"/>
      <c r="AR59" s="4"/>
      <c r="AS59" s="4"/>
      <c r="AT59" s="4"/>
      <c r="AU59" s="4"/>
      <c r="AV59" s="4"/>
      <c r="AW59" s="4"/>
      <c r="AX59" s="5"/>
      <c r="AY59" s="5"/>
      <c r="AZ59" s="5"/>
      <c r="BA59" s="5"/>
      <c r="BB59" s="5"/>
      <c r="BC59" s="5"/>
      <c r="BD59" s="5"/>
      <c r="BE59" s="5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</row>
    <row r="60" ht="12.75"/>
    <row r="61" spans="1:102" ht="12.75">
      <c r="A61" s="6"/>
      <c r="B61" s="6"/>
      <c r="C61" s="7">
        <v>5</v>
      </c>
      <c r="D61" s="8">
        <f>SUM(F61,AQ61,)</f>
        <v>0</v>
      </c>
      <c r="E61" s="3">
        <f>COUNT(G61:AO61)</f>
        <v>0</v>
      </c>
      <c r="F61" s="3">
        <f>SUM(G61:AO61)</f>
        <v>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4">
        <f>COUNT(AX61:BE61)</f>
        <v>0</v>
      </c>
      <c r="AQ61" s="4">
        <f>SUM(AX61:BE61)</f>
        <v>0</v>
      </c>
      <c r="AR61" s="4"/>
      <c r="AS61" s="4"/>
      <c r="AT61" s="4"/>
      <c r="AU61" s="4"/>
      <c r="AV61" s="4"/>
      <c r="AW61" s="4"/>
      <c r="AX61" s="5"/>
      <c r="AY61" s="5"/>
      <c r="AZ61" s="5"/>
      <c r="BA61" s="5"/>
      <c r="BB61" s="5"/>
      <c r="BC61" s="5"/>
      <c r="BD61" s="5"/>
      <c r="BE61" s="5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</row>
    <row r="62" ht="12.75"/>
    <row r="63" ht="12.75"/>
    <row r="64" ht="12.75"/>
    <row r="65" ht="12.75"/>
    <row r="66" ht="12.75"/>
    <row r="67" ht="12.75"/>
    <row r="68" ht="12.75"/>
    <row r="69" spans="4:102" ht="12.75">
      <c r="D69" s="10"/>
      <c r="E69" s="10"/>
      <c r="F69" s="10"/>
      <c r="AO69" s="9"/>
      <c r="AP69" s="10"/>
      <c r="AQ69" s="10"/>
      <c r="AR69" s="10"/>
      <c r="AS69" s="10"/>
      <c r="AT69" s="10"/>
      <c r="AU69" s="10"/>
      <c r="AV69" s="10"/>
      <c r="AW69" s="10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</row>
    <row r="70" spans="4:102" ht="12.75">
      <c r="D70" s="10"/>
      <c r="E70" s="10"/>
      <c r="F70" s="10"/>
      <c r="AO70" s="9"/>
      <c r="AP70" s="10"/>
      <c r="AQ70" s="10"/>
      <c r="AR70" s="10"/>
      <c r="AS70" s="10"/>
      <c r="AT70" s="10"/>
      <c r="AU70" s="10"/>
      <c r="AV70" s="10"/>
      <c r="AW70" s="10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</row>
    <row r="71" spans="4:102" ht="12.75">
      <c r="D71" s="10"/>
      <c r="E71" s="10"/>
      <c r="F71" s="10"/>
      <c r="AO71" s="9"/>
      <c r="AP71" s="10"/>
      <c r="AQ71" s="10"/>
      <c r="AR71" s="10"/>
      <c r="AS71" s="10"/>
      <c r="AT71" s="10"/>
      <c r="AU71" s="10"/>
      <c r="AV71" s="10"/>
      <c r="AW71" s="10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</row>
    <row r="72" spans="4:102" ht="12.75">
      <c r="D72" s="10"/>
      <c r="E72" s="10"/>
      <c r="F72" s="10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9"/>
      <c r="AP72" s="10"/>
      <c r="AQ72" s="10"/>
      <c r="AR72" s="10"/>
      <c r="AS72" s="10"/>
      <c r="AT72" s="10"/>
      <c r="AU72" s="10"/>
      <c r="AV72" s="10"/>
      <c r="AW72" s="10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</row>
    <row r="73" spans="1:102" ht="12.75">
      <c r="A73" s="18"/>
      <c r="B73" s="18"/>
      <c r="D73" s="10"/>
      <c r="E73" s="10"/>
      <c r="F73" s="10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10"/>
      <c r="AQ73" s="10"/>
      <c r="AR73" s="10"/>
      <c r="AS73" s="10"/>
      <c r="AT73" s="10"/>
      <c r="AU73" s="10"/>
      <c r="AV73" s="10"/>
      <c r="AW73" s="10"/>
      <c r="AX73" s="18"/>
      <c r="AY73" s="18"/>
      <c r="AZ73" s="18"/>
      <c r="BA73" s="18"/>
      <c r="BB73" s="18"/>
      <c r="BC73" s="18"/>
      <c r="BD73" s="18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</row>
    <row r="74" spans="4:102" ht="12.75">
      <c r="D74" s="10"/>
      <c r="E74" s="10"/>
      <c r="F74" s="10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10"/>
      <c r="AQ74" s="10"/>
      <c r="AR74" s="10"/>
      <c r="AS74" s="10"/>
      <c r="AT74" s="10"/>
      <c r="AU74" s="10"/>
      <c r="AV74" s="10"/>
      <c r="AW74" s="10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</row>
    <row r="75" spans="4:102" ht="12.75">
      <c r="D75" s="10"/>
      <c r="E75" s="10"/>
      <c r="F75" s="10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10"/>
      <c r="AQ75" s="10"/>
      <c r="AR75" s="10"/>
      <c r="AS75" s="10"/>
      <c r="AT75" s="10"/>
      <c r="AU75" s="10"/>
      <c r="AV75" s="10"/>
      <c r="AW75" s="10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</row>
    <row r="76" spans="4:102" ht="12.75">
      <c r="D76" s="10"/>
      <c r="E76" s="10"/>
      <c r="F76" s="10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10"/>
      <c r="AQ76" s="10"/>
      <c r="AR76" s="10"/>
      <c r="AS76" s="10"/>
      <c r="AT76" s="10"/>
      <c r="AU76" s="10"/>
      <c r="AV76" s="10"/>
      <c r="AW76" s="10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</row>
    <row r="77" spans="4:102" ht="12.75">
      <c r="D77" s="10"/>
      <c r="E77" s="10"/>
      <c r="F77" s="10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10"/>
      <c r="AQ77" s="10"/>
      <c r="AR77" s="10"/>
      <c r="AS77" s="10"/>
      <c r="AT77" s="10"/>
      <c r="AU77" s="10"/>
      <c r="AV77" s="10"/>
      <c r="AW77" s="10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</row>
    <row r="78" spans="4:102" ht="12.75">
      <c r="D78" s="10"/>
      <c r="E78" s="10"/>
      <c r="F78" s="10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10"/>
      <c r="AQ78" s="10"/>
      <c r="AR78" s="10"/>
      <c r="AS78" s="10"/>
      <c r="AT78" s="10"/>
      <c r="AU78" s="10"/>
      <c r="AV78" s="10"/>
      <c r="AW78" s="10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</row>
    <row r="79" spans="4:102" ht="12.75">
      <c r="D79" s="10"/>
      <c r="E79" s="10"/>
      <c r="F79" s="10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10"/>
      <c r="AQ79" s="10"/>
      <c r="AR79" s="10"/>
      <c r="AS79" s="10"/>
      <c r="AT79" s="10"/>
      <c r="AU79" s="10"/>
      <c r="AV79" s="10"/>
      <c r="AW79" s="10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</row>
    <row r="80" spans="4:102" ht="12.75">
      <c r="D80" s="10"/>
      <c r="E80" s="10"/>
      <c r="F80" s="10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10"/>
      <c r="AQ80" s="10"/>
      <c r="AR80" s="10"/>
      <c r="AS80" s="10"/>
      <c r="AT80" s="10"/>
      <c r="AU80" s="10"/>
      <c r="AV80" s="10"/>
      <c r="AW80" s="10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</row>
    <row r="81" spans="4:102" ht="12.75">
      <c r="D81" s="10"/>
      <c r="E81" s="10"/>
      <c r="F81" s="10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10"/>
      <c r="AQ81" s="10"/>
      <c r="AR81" s="10"/>
      <c r="AS81" s="10"/>
      <c r="AT81" s="10"/>
      <c r="AU81" s="10"/>
      <c r="AV81" s="10"/>
      <c r="AW81" s="10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</row>
    <row r="82" spans="4:102" ht="12.75">
      <c r="D82" s="10"/>
      <c r="E82" s="10"/>
      <c r="F82" s="10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10"/>
      <c r="AQ82" s="10"/>
      <c r="AR82" s="10"/>
      <c r="AS82" s="10"/>
      <c r="AT82" s="10"/>
      <c r="AU82" s="10"/>
      <c r="AV82" s="10"/>
      <c r="AW82" s="10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</row>
    <row r="83" spans="4:102" ht="12.75">
      <c r="D83" s="10"/>
      <c r="E83" s="10"/>
      <c r="F83" s="10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10"/>
      <c r="AQ83" s="10"/>
      <c r="AR83" s="10"/>
      <c r="AS83" s="10"/>
      <c r="AT83" s="10"/>
      <c r="AU83" s="10"/>
      <c r="AV83" s="10"/>
      <c r="AW83" s="10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</row>
    <row r="84" spans="4:102" ht="12.75">
      <c r="D84" s="10"/>
      <c r="E84" s="10"/>
      <c r="F84" s="10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10"/>
      <c r="AQ84" s="10"/>
      <c r="AR84" s="10"/>
      <c r="AS84" s="10"/>
      <c r="AT84" s="10"/>
      <c r="AU84" s="10"/>
      <c r="AV84" s="10"/>
      <c r="AW84" s="10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</row>
    <row r="85" spans="4:102" ht="12.75">
      <c r="D85" s="10"/>
      <c r="E85" s="10"/>
      <c r="F85" s="10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10"/>
      <c r="AQ85" s="10"/>
      <c r="AR85" s="10"/>
      <c r="AS85" s="10"/>
      <c r="AT85" s="10"/>
      <c r="AU85" s="10"/>
      <c r="AV85" s="10"/>
      <c r="AW85" s="10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</row>
    <row r="86" spans="4:102" ht="12.75">
      <c r="D86" s="10"/>
      <c r="E86" s="10"/>
      <c r="F86" s="10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10"/>
      <c r="AQ86" s="10"/>
      <c r="AR86" s="10"/>
      <c r="AS86" s="10"/>
      <c r="AT86" s="10"/>
      <c r="AU86" s="10"/>
      <c r="AV86" s="10"/>
      <c r="AW86" s="10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</row>
    <row r="87" spans="4:102" ht="12.75">
      <c r="D87" s="10"/>
      <c r="E87" s="10"/>
      <c r="F87" s="10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10"/>
      <c r="AQ87" s="10"/>
      <c r="AR87" s="10"/>
      <c r="AS87" s="10"/>
      <c r="AT87" s="10"/>
      <c r="AU87" s="10"/>
      <c r="AV87" s="10"/>
      <c r="AW87" s="10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</row>
    <row r="88" spans="4:102" ht="12.75">
      <c r="D88" s="10"/>
      <c r="E88" s="10"/>
      <c r="F88" s="10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10"/>
      <c r="AQ88" s="10"/>
      <c r="AR88" s="10"/>
      <c r="AS88" s="10"/>
      <c r="AT88" s="10"/>
      <c r="AU88" s="10"/>
      <c r="AV88" s="10"/>
      <c r="AW88" s="10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</row>
    <row r="89" spans="4:102" ht="12.75">
      <c r="D89" s="10"/>
      <c r="E89" s="10"/>
      <c r="F89" s="10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10"/>
      <c r="AQ89" s="10"/>
      <c r="AR89" s="10"/>
      <c r="AS89" s="10"/>
      <c r="AT89" s="10"/>
      <c r="AU89" s="10"/>
      <c r="AV89" s="10"/>
      <c r="AW89" s="10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</row>
    <row r="90" spans="4:102" ht="12.75">
      <c r="D90" s="10"/>
      <c r="E90" s="10"/>
      <c r="F90" s="10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10"/>
      <c r="AQ90" s="10"/>
      <c r="AR90" s="10"/>
      <c r="AS90" s="10"/>
      <c r="AT90" s="10"/>
      <c r="AU90" s="10"/>
      <c r="AV90" s="10"/>
      <c r="AW90" s="10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</row>
    <row r="91" spans="4:102" ht="12.75">
      <c r="D91" s="10"/>
      <c r="E91" s="10"/>
      <c r="F91" s="10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10"/>
      <c r="AQ91" s="10"/>
      <c r="AR91" s="10"/>
      <c r="AS91" s="10"/>
      <c r="AT91" s="10"/>
      <c r="AU91" s="10"/>
      <c r="AV91" s="10"/>
      <c r="AW91" s="10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</row>
    <row r="92" spans="4:102" ht="12.75">
      <c r="D92" s="10"/>
      <c r="E92" s="10"/>
      <c r="F92" s="10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10"/>
      <c r="AQ92" s="10"/>
      <c r="AR92" s="10"/>
      <c r="AS92" s="10"/>
      <c r="AT92" s="10"/>
      <c r="AU92" s="10"/>
      <c r="AV92" s="10"/>
      <c r="AW92" s="10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</row>
    <row r="93" spans="4:102" ht="12.75">
      <c r="D93" s="10"/>
      <c r="E93" s="10"/>
      <c r="F93" s="10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10"/>
      <c r="AQ93" s="10"/>
      <c r="AR93" s="10"/>
      <c r="AS93" s="10"/>
      <c r="AT93" s="10"/>
      <c r="AU93" s="10"/>
      <c r="AV93" s="10"/>
      <c r="AW93" s="10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</row>
    <row r="94" spans="4:102" ht="12.75">
      <c r="D94" s="10"/>
      <c r="E94" s="10"/>
      <c r="F94" s="10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10"/>
      <c r="AQ94" s="10"/>
      <c r="AR94" s="10"/>
      <c r="AS94" s="10"/>
      <c r="AT94" s="10"/>
      <c r="AU94" s="10"/>
      <c r="AV94" s="10"/>
      <c r="AW94" s="10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</row>
    <row r="95" spans="4:102" ht="12.75">
      <c r="D95" s="10"/>
      <c r="E95" s="10"/>
      <c r="F95" s="10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10"/>
      <c r="AQ95" s="10"/>
      <c r="AR95" s="10"/>
      <c r="AS95" s="10"/>
      <c r="AT95" s="10"/>
      <c r="AU95" s="10"/>
      <c r="AV95" s="10"/>
      <c r="AW95" s="10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</row>
    <row r="96" spans="4:102" ht="12.75">
      <c r="D96" s="10"/>
      <c r="E96" s="10"/>
      <c r="F96" s="10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10"/>
      <c r="AQ96" s="10"/>
      <c r="AR96" s="10"/>
      <c r="AS96" s="10"/>
      <c r="AT96" s="10"/>
      <c r="AU96" s="10"/>
      <c r="AV96" s="10"/>
      <c r="AW96" s="10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</row>
    <row r="97" spans="4:102" ht="12.75">
      <c r="D97" s="10"/>
      <c r="E97" s="10"/>
      <c r="F97" s="10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10"/>
      <c r="AQ97" s="10"/>
      <c r="AR97" s="10"/>
      <c r="AS97" s="10"/>
      <c r="AT97" s="10"/>
      <c r="AU97" s="10"/>
      <c r="AV97" s="10"/>
      <c r="AW97" s="10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</row>
    <row r="98" spans="4:102" ht="12.75">
      <c r="D98" s="10"/>
      <c r="E98" s="10"/>
      <c r="F98" s="10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10"/>
      <c r="AQ98" s="10"/>
      <c r="AR98" s="10"/>
      <c r="AS98" s="10"/>
      <c r="AT98" s="10"/>
      <c r="AU98" s="10"/>
      <c r="AV98" s="10"/>
      <c r="AW98" s="10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</row>
    <row r="99" spans="4:102" ht="12.75">
      <c r="D99" s="10"/>
      <c r="E99" s="10"/>
      <c r="F99" s="10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10"/>
      <c r="AQ99" s="10"/>
      <c r="AR99" s="10"/>
      <c r="AS99" s="10"/>
      <c r="AT99" s="10"/>
      <c r="AU99" s="10"/>
      <c r="AV99" s="10"/>
      <c r="AW99" s="10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</row>
    <row r="100" spans="4:102" ht="12.75">
      <c r="D100" s="10"/>
      <c r="E100" s="10"/>
      <c r="F100" s="10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10"/>
      <c r="AQ100" s="10"/>
      <c r="AR100" s="10"/>
      <c r="AS100" s="10"/>
      <c r="AT100" s="10"/>
      <c r="AU100" s="10"/>
      <c r="AV100" s="10"/>
      <c r="AW100" s="10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</row>
    <row r="101" spans="4:102" ht="12.75">
      <c r="D101" s="10"/>
      <c r="E101" s="10"/>
      <c r="F101" s="10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10"/>
      <c r="AQ101" s="10"/>
      <c r="AR101" s="10"/>
      <c r="AS101" s="10"/>
      <c r="AT101" s="10"/>
      <c r="AU101" s="10"/>
      <c r="AV101" s="10"/>
      <c r="AW101" s="10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</row>
    <row r="102" spans="4:102" ht="12.75">
      <c r="D102" s="10"/>
      <c r="E102" s="10"/>
      <c r="F102" s="10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10"/>
      <c r="AQ102" s="10"/>
      <c r="AR102" s="10"/>
      <c r="AS102" s="10"/>
      <c r="AT102" s="10"/>
      <c r="AU102" s="10"/>
      <c r="AV102" s="10"/>
      <c r="AW102" s="10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</row>
    <row r="103" spans="4:102" ht="12.75">
      <c r="D103" s="10"/>
      <c r="E103" s="10"/>
      <c r="F103" s="10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10"/>
      <c r="AQ103" s="10"/>
      <c r="AR103" s="10"/>
      <c r="AS103" s="10"/>
      <c r="AT103" s="10"/>
      <c r="AU103" s="10"/>
      <c r="AV103" s="10"/>
      <c r="AW103" s="10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</row>
    <row r="104" spans="4:102" ht="12.75">
      <c r="D104" s="10"/>
      <c r="E104" s="10"/>
      <c r="F104" s="10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10"/>
      <c r="AQ104" s="10"/>
      <c r="AR104" s="10"/>
      <c r="AS104" s="10"/>
      <c r="AT104" s="10"/>
      <c r="AU104" s="10"/>
      <c r="AV104" s="10"/>
      <c r="AW104" s="10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</row>
    <row r="105" spans="4:102" ht="12.75">
      <c r="D105" s="10"/>
      <c r="E105" s="10"/>
      <c r="F105" s="10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10"/>
      <c r="AQ105" s="10"/>
      <c r="AR105" s="10"/>
      <c r="AS105" s="10"/>
      <c r="AT105" s="10"/>
      <c r="AU105" s="10"/>
      <c r="AV105" s="10"/>
      <c r="AW105" s="10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</row>
    <row r="106" spans="4:102" ht="12.75">
      <c r="D106" s="10"/>
      <c r="E106" s="10"/>
      <c r="F106" s="10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10"/>
      <c r="AQ106" s="10"/>
      <c r="AR106" s="10"/>
      <c r="AS106" s="10"/>
      <c r="AT106" s="10"/>
      <c r="AU106" s="10"/>
      <c r="AV106" s="10"/>
      <c r="AW106" s="10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</row>
    <row r="107" spans="4:102" ht="12.75">
      <c r="D107" s="10"/>
      <c r="E107" s="10"/>
      <c r="F107" s="10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10"/>
      <c r="AQ107" s="10"/>
      <c r="AR107" s="10"/>
      <c r="AS107" s="10"/>
      <c r="AT107" s="10"/>
      <c r="AU107" s="10"/>
      <c r="AV107" s="10"/>
      <c r="AW107" s="10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</row>
    <row r="108" spans="4:102" ht="12.75">
      <c r="D108" s="10"/>
      <c r="E108" s="10"/>
      <c r="F108" s="10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10"/>
      <c r="AQ108" s="10"/>
      <c r="AR108" s="10"/>
      <c r="AS108" s="10"/>
      <c r="AT108" s="10"/>
      <c r="AU108" s="10"/>
      <c r="AV108" s="10"/>
      <c r="AW108" s="10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</row>
    <row r="109" spans="4:102" ht="12.75">
      <c r="D109" s="10"/>
      <c r="E109" s="10"/>
      <c r="F109" s="10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10"/>
      <c r="AQ109" s="10"/>
      <c r="AR109" s="10"/>
      <c r="AS109" s="10"/>
      <c r="AT109" s="10"/>
      <c r="AU109" s="10"/>
      <c r="AV109" s="10"/>
      <c r="AW109" s="10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</row>
    <row r="110" spans="4:102" ht="12.75">
      <c r="D110" s="10"/>
      <c r="E110" s="10"/>
      <c r="F110" s="10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10"/>
      <c r="AQ110" s="10"/>
      <c r="AR110" s="10"/>
      <c r="AS110" s="10"/>
      <c r="AT110" s="10"/>
      <c r="AU110" s="10"/>
      <c r="AV110" s="10"/>
      <c r="AW110" s="10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</row>
    <row r="111" spans="4:102" ht="12.75">
      <c r="D111" s="10"/>
      <c r="E111" s="10"/>
      <c r="F111" s="10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10"/>
      <c r="AQ111" s="10"/>
      <c r="AR111" s="10"/>
      <c r="AS111" s="10"/>
      <c r="AT111" s="10"/>
      <c r="AU111" s="10"/>
      <c r="AV111" s="10"/>
      <c r="AW111" s="10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</row>
    <row r="112" spans="4:102" ht="12.75">
      <c r="D112" s="10"/>
      <c r="E112" s="10"/>
      <c r="F112" s="10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10"/>
      <c r="AQ112" s="10"/>
      <c r="AR112" s="10"/>
      <c r="AS112" s="10"/>
      <c r="AT112" s="10"/>
      <c r="AU112" s="10"/>
      <c r="AV112" s="10"/>
      <c r="AW112" s="10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</row>
    <row r="113" spans="4:102" ht="12.75">
      <c r="D113" s="10"/>
      <c r="E113" s="10"/>
      <c r="F113" s="10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10"/>
      <c r="AQ113" s="10"/>
      <c r="AR113" s="10"/>
      <c r="AS113" s="10"/>
      <c r="AT113" s="10"/>
      <c r="AU113" s="10"/>
      <c r="AV113" s="10"/>
      <c r="AW113" s="10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</row>
    <row r="114" spans="4:102" ht="12.75">
      <c r="D114" s="10"/>
      <c r="E114" s="10"/>
      <c r="F114" s="10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10"/>
      <c r="AQ114" s="10"/>
      <c r="AR114" s="10"/>
      <c r="AS114" s="10"/>
      <c r="AT114" s="10"/>
      <c r="AU114" s="10"/>
      <c r="AV114" s="10"/>
      <c r="AW114" s="10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</row>
    <row r="115" spans="4:102" ht="12.75">
      <c r="D115" s="10"/>
      <c r="E115" s="10"/>
      <c r="F115" s="10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10"/>
      <c r="AQ115" s="10"/>
      <c r="AR115" s="10"/>
      <c r="AS115" s="10"/>
      <c r="AT115" s="10"/>
      <c r="AU115" s="10"/>
      <c r="AV115" s="10"/>
      <c r="AW115" s="10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</row>
    <row r="116" spans="4:102" ht="12.75">
      <c r="D116" s="10"/>
      <c r="E116" s="10"/>
      <c r="F116" s="10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10"/>
      <c r="AQ116" s="10"/>
      <c r="AR116" s="10"/>
      <c r="AS116" s="10"/>
      <c r="AT116" s="10"/>
      <c r="AU116" s="10"/>
      <c r="AV116" s="10"/>
      <c r="AW116" s="10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</row>
    <row r="117" spans="4:102" ht="12.75">
      <c r="D117" s="10"/>
      <c r="E117" s="10"/>
      <c r="F117" s="10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10"/>
      <c r="AQ117" s="10"/>
      <c r="AR117" s="10"/>
      <c r="AS117" s="10"/>
      <c r="AT117" s="10"/>
      <c r="AU117" s="10"/>
      <c r="AV117" s="10"/>
      <c r="AW117" s="10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</row>
    <row r="118" spans="4:102" ht="12.75">
      <c r="D118" s="10"/>
      <c r="E118" s="10"/>
      <c r="F118" s="10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10"/>
      <c r="AQ118" s="10"/>
      <c r="AR118" s="10"/>
      <c r="AS118" s="10"/>
      <c r="AT118" s="10"/>
      <c r="AU118" s="10"/>
      <c r="AV118" s="10"/>
      <c r="AW118" s="10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</row>
    <row r="119" spans="4:102" ht="12.75">
      <c r="D119" s="10"/>
      <c r="E119" s="10"/>
      <c r="F119" s="10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10"/>
      <c r="AQ119" s="10"/>
      <c r="AR119" s="10"/>
      <c r="AS119" s="10"/>
      <c r="AT119" s="10"/>
      <c r="AU119" s="10"/>
      <c r="AV119" s="10"/>
      <c r="AW119" s="10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</row>
    <row r="120" spans="4:102" ht="12.75">
      <c r="D120" s="10"/>
      <c r="E120" s="10"/>
      <c r="F120" s="10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10"/>
      <c r="AQ120" s="10"/>
      <c r="AR120" s="10"/>
      <c r="AS120" s="10"/>
      <c r="AT120" s="10"/>
      <c r="AU120" s="10"/>
      <c r="AV120" s="10"/>
      <c r="AW120" s="10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</row>
    <row r="121" spans="4:102" ht="12.75">
      <c r="D121" s="10"/>
      <c r="E121" s="10"/>
      <c r="F121" s="10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10"/>
      <c r="AQ121" s="10"/>
      <c r="AR121" s="10"/>
      <c r="AS121" s="10"/>
      <c r="AT121" s="10"/>
      <c r="AU121" s="10"/>
      <c r="AV121" s="10"/>
      <c r="AW121" s="10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</row>
    <row r="122" spans="4:102" ht="12.75">
      <c r="D122" s="10"/>
      <c r="E122" s="10"/>
      <c r="F122" s="10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10"/>
      <c r="AQ122" s="10"/>
      <c r="AR122" s="10"/>
      <c r="AS122" s="10"/>
      <c r="AT122" s="10"/>
      <c r="AU122" s="10"/>
      <c r="AV122" s="10"/>
      <c r="AW122" s="10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</row>
    <row r="123" spans="4:102" ht="12.75">
      <c r="D123" s="10"/>
      <c r="E123" s="10"/>
      <c r="F123" s="10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10"/>
      <c r="AQ123" s="10"/>
      <c r="AR123" s="10"/>
      <c r="AS123" s="10"/>
      <c r="AT123" s="10"/>
      <c r="AU123" s="10"/>
      <c r="AV123" s="10"/>
      <c r="AW123" s="10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</row>
    <row r="124" spans="4:102" ht="12.75">
      <c r="D124" s="10"/>
      <c r="E124" s="10"/>
      <c r="F124" s="10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10"/>
      <c r="AQ124" s="10"/>
      <c r="AR124" s="10"/>
      <c r="AS124" s="10"/>
      <c r="AT124" s="10"/>
      <c r="AU124" s="10"/>
      <c r="AV124" s="10"/>
      <c r="AW124" s="10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</row>
    <row r="125" spans="4:102" ht="12.75">
      <c r="D125" s="10"/>
      <c r="E125" s="10"/>
      <c r="F125" s="10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10"/>
      <c r="AQ125" s="10"/>
      <c r="AR125" s="10"/>
      <c r="AS125" s="10"/>
      <c r="AT125" s="10"/>
      <c r="AU125" s="10"/>
      <c r="AV125" s="10"/>
      <c r="AW125" s="10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</row>
    <row r="126" spans="4:102" ht="12.75">
      <c r="D126" s="10"/>
      <c r="E126" s="10"/>
      <c r="F126" s="10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10"/>
      <c r="AQ126" s="10"/>
      <c r="AR126" s="10"/>
      <c r="AS126" s="10"/>
      <c r="AT126" s="10"/>
      <c r="AU126" s="10"/>
      <c r="AV126" s="10"/>
      <c r="AW126" s="10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</row>
    <row r="127" spans="4:102" ht="12.75">
      <c r="D127" s="10"/>
      <c r="E127" s="10"/>
      <c r="F127" s="10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10"/>
      <c r="AQ127" s="10"/>
      <c r="AR127" s="10"/>
      <c r="AS127" s="10"/>
      <c r="AT127" s="10"/>
      <c r="AU127" s="10"/>
      <c r="AV127" s="10"/>
      <c r="AW127" s="10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</row>
    <row r="128" spans="4:102" ht="12.75">
      <c r="D128" s="10"/>
      <c r="E128" s="10"/>
      <c r="F128" s="10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10"/>
      <c r="AQ128" s="10"/>
      <c r="AR128" s="10"/>
      <c r="AS128" s="10"/>
      <c r="AT128" s="10"/>
      <c r="AU128" s="10"/>
      <c r="AV128" s="10"/>
      <c r="AW128" s="10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</row>
    <row r="129" spans="4:102" ht="12.75">
      <c r="D129" s="10"/>
      <c r="E129" s="10"/>
      <c r="F129" s="10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10"/>
      <c r="AQ129" s="10"/>
      <c r="AR129" s="10"/>
      <c r="AS129" s="10"/>
      <c r="AT129" s="10"/>
      <c r="AU129" s="10"/>
      <c r="AV129" s="10"/>
      <c r="AW129" s="10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</row>
    <row r="130" spans="4:102" ht="12.75">
      <c r="D130" s="10"/>
      <c r="E130" s="10"/>
      <c r="F130" s="10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10"/>
      <c r="AQ130" s="10"/>
      <c r="AR130" s="10"/>
      <c r="AS130" s="10"/>
      <c r="AT130" s="10"/>
      <c r="AU130" s="10"/>
      <c r="AV130" s="10"/>
      <c r="AW130" s="10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</row>
    <row r="131" spans="4:102" ht="12.75">
      <c r="D131" s="10"/>
      <c r="E131" s="10"/>
      <c r="F131" s="10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10"/>
      <c r="AQ131" s="10"/>
      <c r="AR131" s="10"/>
      <c r="AS131" s="10"/>
      <c r="AT131" s="10"/>
      <c r="AU131" s="10"/>
      <c r="AV131" s="10"/>
      <c r="AW131" s="10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</row>
    <row r="132" spans="4:102" ht="12.75">
      <c r="D132" s="10"/>
      <c r="E132" s="10"/>
      <c r="F132" s="10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10"/>
      <c r="AQ132" s="10"/>
      <c r="AR132" s="10"/>
      <c r="AS132" s="10"/>
      <c r="AT132" s="10"/>
      <c r="AU132" s="10"/>
      <c r="AV132" s="10"/>
      <c r="AW132" s="10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</row>
    <row r="133" spans="4:102" ht="12.75">
      <c r="D133" s="10"/>
      <c r="E133" s="10"/>
      <c r="F133" s="10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10"/>
      <c r="AQ133" s="10"/>
      <c r="AR133" s="10"/>
      <c r="AS133" s="10"/>
      <c r="AT133" s="10"/>
      <c r="AU133" s="10"/>
      <c r="AV133" s="10"/>
      <c r="AW133" s="10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</row>
    <row r="134" spans="4:102" ht="12.75">
      <c r="D134" s="10"/>
      <c r="E134" s="10"/>
      <c r="F134" s="10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10"/>
      <c r="AQ134" s="10"/>
      <c r="AR134" s="10"/>
      <c r="AS134" s="10"/>
      <c r="AT134" s="10"/>
      <c r="AU134" s="10"/>
      <c r="AV134" s="10"/>
      <c r="AW134" s="10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</row>
    <row r="135" spans="4:102" ht="12.75">
      <c r="D135" s="10"/>
      <c r="E135" s="10"/>
      <c r="F135" s="10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10"/>
      <c r="AQ135" s="10"/>
      <c r="AR135" s="10"/>
      <c r="AS135" s="10"/>
      <c r="AT135" s="10"/>
      <c r="AU135" s="10"/>
      <c r="AV135" s="10"/>
      <c r="AW135" s="10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</row>
    <row r="136" spans="4:102" ht="12.75">
      <c r="D136" s="10"/>
      <c r="E136" s="10"/>
      <c r="F136" s="10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10"/>
      <c r="AQ136" s="10"/>
      <c r="AR136" s="10"/>
      <c r="AS136" s="10"/>
      <c r="AT136" s="10"/>
      <c r="AU136" s="10"/>
      <c r="AV136" s="10"/>
      <c r="AW136" s="10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</row>
    <row r="137" spans="4:102" ht="12.75">
      <c r="D137" s="10"/>
      <c r="E137" s="10"/>
      <c r="F137" s="10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10"/>
      <c r="AQ137" s="10"/>
      <c r="AR137" s="10"/>
      <c r="AS137" s="10"/>
      <c r="AT137" s="10"/>
      <c r="AU137" s="10"/>
      <c r="AV137" s="10"/>
      <c r="AW137" s="10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</row>
    <row r="138" spans="4:102" ht="12.75">
      <c r="D138" s="10"/>
      <c r="E138" s="10"/>
      <c r="F138" s="10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10"/>
      <c r="AQ138" s="10"/>
      <c r="AR138" s="10"/>
      <c r="AS138" s="10"/>
      <c r="AT138" s="10"/>
      <c r="AU138" s="10"/>
      <c r="AV138" s="10"/>
      <c r="AW138" s="10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</row>
    <row r="139" spans="4:102" ht="12.75">
      <c r="D139" s="10"/>
      <c r="E139" s="10"/>
      <c r="F139" s="10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10"/>
      <c r="AQ139" s="10"/>
      <c r="AR139" s="10"/>
      <c r="AS139" s="10"/>
      <c r="AT139" s="10"/>
      <c r="AU139" s="10"/>
      <c r="AV139" s="10"/>
      <c r="AW139" s="10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</row>
    <row r="140" spans="4:102" ht="12.75">
      <c r="D140" s="10"/>
      <c r="E140" s="10"/>
      <c r="F140" s="10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10"/>
      <c r="AQ140" s="10"/>
      <c r="AR140" s="10"/>
      <c r="AS140" s="10"/>
      <c r="AT140" s="10"/>
      <c r="AU140" s="10"/>
      <c r="AV140" s="10"/>
      <c r="AW140" s="10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</row>
    <row r="141" spans="4:102" ht="12.75">
      <c r="D141" s="10"/>
      <c r="E141" s="10"/>
      <c r="F141" s="10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10"/>
      <c r="AQ141" s="10"/>
      <c r="AR141" s="10"/>
      <c r="AS141" s="10"/>
      <c r="AT141" s="10"/>
      <c r="AU141" s="10"/>
      <c r="AV141" s="10"/>
      <c r="AW141" s="10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</row>
    <row r="142" spans="4:102" ht="12.75">
      <c r="D142" s="10"/>
      <c r="E142" s="10"/>
      <c r="F142" s="10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10"/>
      <c r="AQ142" s="10"/>
      <c r="AR142" s="10"/>
      <c r="AS142" s="10"/>
      <c r="AT142" s="10"/>
      <c r="AU142" s="10"/>
      <c r="AV142" s="10"/>
      <c r="AW142" s="10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</row>
    <row r="143" spans="4:102" ht="12.75">
      <c r="D143" s="10"/>
      <c r="E143" s="10"/>
      <c r="F143" s="10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10"/>
      <c r="AQ143" s="10"/>
      <c r="AR143" s="10"/>
      <c r="AS143" s="10"/>
      <c r="AT143" s="10"/>
      <c r="AU143" s="10"/>
      <c r="AV143" s="10"/>
      <c r="AW143" s="10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</row>
    <row r="144" spans="4:102" ht="12.75">
      <c r="D144" s="10"/>
      <c r="E144" s="10"/>
      <c r="F144" s="10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10"/>
      <c r="AQ144" s="10"/>
      <c r="AR144" s="10"/>
      <c r="AS144" s="10"/>
      <c r="AT144" s="10"/>
      <c r="AU144" s="10"/>
      <c r="AV144" s="10"/>
      <c r="AW144" s="10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</row>
    <row r="145" spans="4:102" ht="12.75">
      <c r="D145" s="10"/>
      <c r="E145" s="10"/>
      <c r="F145" s="10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10"/>
      <c r="AQ145" s="10"/>
      <c r="AR145" s="10"/>
      <c r="AS145" s="10"/>
      <c r="AT145" s="10"/>
      <c r="AU145" s="10"/>
      <c r="AV145" s="10"/>
      <c r="AW145" s="10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</row>
    <row r="146" spans="4:102" ht="12.75">
      <c r="D146" s="10"/>
      <c r="E146" s="10"/>
      <c r="F146" s="10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10"/>
      <c r="AQ146" s="10"/>
      <c r="AR146" s="10"/>
      <c r="AS146" s="10"/>
      <c r="AT146" s="10"/>
      <c r="AU146" s="10"/>
      <c r="AV146" s="10"/>
      <c r="AW146" s="10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</row>
    <row r="147" spans="4:102" ht="12.75">
      <c r="D147" s="10"/>
      <c r="E147" s="10"/>
      <c r="F147" s="10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10"/>
      <c r="AQ147" s="10"/>
      <c r="AR147" s="10"/>
      <c r="AS147" s="10"/>
      <c r="AT147" s="10"/>
      <c r="AU147" s="10"/>
      <c r="AV147" s="10"/>
      <c r="AW147" s="10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</row>
    <row r="148" spans="4:102" ht="12.75">
      <c r="D148" s="10"/>
      <c r="E148" s="10"/>
      <c r="F148" s="10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10"/>
      <c r="AQ148" s="10"/>
      <c r="AR148" s="10"/>
      <c r="AS148" s="10"/>
      <c r="AT148" s="10"/>
      <c r="AU148" s="10"/>
      <c r="AV148" s="10"/>
      <c r="AW148" s="10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</row>
    <row r="149" spans="4:102" ht="12.75">
      <c r="D149" s="10"/>
      <c r="E149" s="10"/>
      <c r="F149" s="10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10"/>
      <c r="AQ149" s="10"/>
      <c r="AR149" s="10"/>
      <c r="AS149" s="10"/>
      <c r="AT149" s="10"/>
      <c r="AU149" s="10"/>
      <c r="AV149" s="10"/>
      <c r="AW149" s="10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</row>
    <row r="150" spans="4:102" ht="12.75">
      <c r="D150" s="10"/>
      <c r="E150" s="10"/>
      <c r="F150" s="10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10"/>
      <c r="AQ150" s="10"/>
      <c r="AR150" s="10"/>
      <c r="AS150" s="10"/>
      <c r="AT150" s="10"/>
      <c r="AU150" s="10"/>
      <c r="AV150" s="10"/>
      <c r="AW150" s="10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</row>
    <row r="151" spans="4:102" ht="12.75">
      <c r="D151" s="10"/>
      <c r="E151" s="10"/>
      <c r="F151" s="10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10"/>
      <c r="AQ151" s="10"/>
      <c r="AR151" s="10"/>
      <c r="AS151" s="10"/>
      <c r="AT151" s="10"/>
      <c r="AU151" s="10"/>
      <c r="AV151" s="10"/>
      <c r="AW151" s="10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</row>
    <row r="152" spans="4:102" ht="12.75">
      <c r="D152" s="10"/>
      <c r="E152" s="10"/>
      <c r="F152" s="10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10"/>
      <c r="AQ152" s="10"/>
      <c r="AR152" s="10"/>
      <c r="AS152" s="10"/>
      <c r="AT152" s="10"/>
      <c r="AU152" s="10"/>
      <c r="AV152" s="10"/>
      <c r="AW152" s="10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</row>
    <row r="153" spans="4:102" ht="12.75">
      <c r="D153" s="10"/>
      <c r="E153" s="10"/>
      <c r="F153" s="10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10"/>
      <c r="AQ153" s="10"/>
      <c r="AR153" s="10"/>
      <c r="AS153" s="10"/>
      <c r="AT153" s="10"/>
      <c r="AU153" s="10"/>
      <c r="AV153" s="10"/>
      <c r="AW153" s="10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</row>
    <row r="154" spans="4:102" ht="12.75">
      <c r="D154" s="10"/>
      <c r="E154" s="10"/>
      <c r="F154" s="10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10"/>
      <c r="AQ154" s="10"/>
      <c r="AR154" s="10"/>
      <c r="AS154" s="10"/>
      <c r="AT154" s="10"/>
      <c r="AU154" s="10"/>
      <c r="AV154" s="10"/>
      <c r="AW154" s="10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</row>
    <row r="155" spans="4:102" ht="12.75">
      <c r="D155" s="10"/>
      <c r="E155" s="10"/>
      <c r="F155" s="10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10"/>
      <c r="AQ155" s="10"/>
      <c r="AR155" s="10"/>
      <c r="AS155" s="10"/>
      <c r="AT155" s="10"/>
      <c r="AU155" s="10"/>
      <c r="AV155" s="10"/>
      <c r="AW155" s="10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</row>
    <row r="156" spans="4:102" ht="12.75">
      <c r="D156" s="10"/>
      <c r="E156" s="10"/>
      <c r="F156" s="10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10"/>
      <c r="AQ156" s="10"/>
      <c r="AR156" s="10"/>
      <c r="AS156" s="10"/>
      <c r="AT156" s="10"/>
      <c r="AU156" s="10"/>
      <c r="AV156" s="10"/>
      <c r="AW156" s="10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</row>
    <row r="157" spans="4:102" ht="12.75">
      <c r="D157" s="10"/>
      <c r="E157" s="10"/>
      <c r="F157" s="10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10"/>
      <c r="AQ157" s="10"/>
      <c r="AR157" s="10"/>
      <c r="AS157" s="10"/>
      <c r="AT157" s="10"/>
      <c r="AU157" s="10"/>
      <c r="AV157" s="10"/>
      <c r="AW157" s="10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</row>
    <row r="158" spans="4:102" ht="12.75">
      <c r="D158" s="10"/>
      <c r="E158" s="10"/>
      <c r="F158" s="10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10"/>
      <c r="AQ158" s="10"/>
      <c r="AR158" s="10"/>
      <c r="AS158" s="10"/>
      <c r="AT158" s="10"/>
      <c r="AU158" s="10"/>
      <c r="AV158" s="10"/>
      <c r="AW158" s="10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</row>
    <row r="159" spans="4:102" ht="12.75">
      <c r="D159" s="10"/>
      <c r="E159" s="10"/>
      <c r="F159" s="10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10"/>
      <c r="AQ159" s="10"/>
      <c r="AR159" s="10"/>
      <c r="AS159" s="10"/>
      <c r="AT159" s="10"/>
      <c r="AU159" s="10"/>
      <c r="AV159" s="10"/>
      <c r="AW159" s="10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</row>
    <row r="160" spans="4:102" ht="12.75">
      <c r="D160" s="10"/>
      <c r="E160" s="10"/>
      <c r="F160" s="10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10"/>
      <c r="AQ160" s="10"/>
      <c r="AR160" s="10"/>
      <c r="AS160" s="10"/>
      <c r="AT160" s="10"/>
      <c r="AU160" s="10"/>
      <c r="AV160" s="10"/>
      <c r="AW160" s="10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</row>
    <row r="161" spans="4:102" ht="12.75">
      <c r="D161" s="10"/>
      <c r="E161" s="10"/>
      <c r="F161" s="10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10"/>
      <c r="AQ161" s="10"/>
      <c r="AR161" s="10"/>
      <c r="AS161" s="10"/>
      <c r="AT161" s="10"/>
      <c r="AU161" s="10"/>
      <c r="AV161" s="10"/>
      <c r="AW161" s="10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</row>
    <row r="162" spans="4:102" ht="12.75">
      <c r="D162" s="10"/>
      <c r="E162" s="10"/>
      <c r="F162" s="10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10"/>
      <c r="AQ162" s="10"/>
      <c r="AR162" s="10"/>
      <c r="AS162" s="10"/>
      <c r="AT162" s="10"/>
      <c r="AU162" s="10"/>
      <c r="AV162" s="10"/>
      <c r="AW162" s="10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</row>
    <row r="163" spans="4:102" ht="12.75">
      <c r="D163" s="10"/>
      <c r="E163" s="10"/>
      <c r="F163" s="10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10"/>
      <c r="AQ163" s="10"/>
      <c r="AR163" s="10"/>
      <c r="AS163" s="10"/>
      <c r="AT163" s="10"/>
      <c r="AU163" s="10"/>
      <c r="AV163" s="10"/>
      <c r="AW163" s="10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</row>
    <row r="164" spans="4:102" ht="12.75">
      <c r="D164" s="10"/>
      <c r="E164" s="10"/>
      <c r="F164" s="10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10"/>
      <c r="AQ164" s="10"/>
      <c r="AR164" s="10"/>
      <c r="AS164" s="10"/>
      <c r="AT164" s="10"/>
      <c r="AU164" s="10"/>
      <c r="AV164" s="10"/>
      <c r="AW164" s="10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</row>
    <row r="165" spans="4:102" ht="12.75">
      <c r="D165" s="10"/>
      <c r="E165" s="10"/>
      <c r="F165" s="10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10"/>
      <c r="AQ165" s="10"/>
      <c r="AR165" s="10"/>
      <c r="AS165" s="10"/>
      <c r="AT165" s="10"/>
      <c r="AU165" s="10"/>
      <c r="AV165" s="10"/>
      <c r="AW165" s="10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</row>
    <row r="166" spans="4:102" ht="12.75">
      <c r="D166" s="10"/>
      <c r="E166" s="10"/>
      <c r="F166" s="10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10"/>
      <c r="AQ166" s="10"/>
      <c r="AR166" s="10"/>
      <c r="AS166" s="10"/>
      <c r="AT166" s="10"/>
      <c r="AU166" s="10"/>
      <c r="AV166" s="10"/>
      <c r="AW166" s="10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</row>
    <row r="167" spans="4:102" ht="12.75">
      <c r="D167" s="10"/>
      <c r="E167" s="10"/>
      <c r="F167" s="10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10"/>
      <c r="AQ167" s="10"/>
      <c r="AR167" s="10"/>
      <c r="AS167" s="10"/>
      <c r="AT167" s="10"/>
      <c r="AU167" s="10"/>
      <c r="AV167" s="10"/>
      <c r="AW167" s="10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</row>
    <row r="168" spans="4:102" ht="12.75">
      <c r="D168" s="10"/>
      <c r="E168" s="10"/>
      <c r="F168" s="10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10"/>
      <c r="AQ168" s="10"/>
      <c r="AR168" s="10"/>
      <c r="AS168" s="10"/>
      <c r="AT168" s="10"/>
      <c r="AU168" s="10"/>
      <c r="AV168" s="10"/>
      <c r="AW168" s="10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</row>
    <row r="169" spans="4:102" ht="12.75">
      <c r="D169" s="10"/>
      <c r="E169" s="10"/>
      <c r="F169" s="10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10"/>
      <c r="AQ169" s="10"/>
      <c r="AR169" s="10"/>
      <c r="AS169" s="10"/>
      <c r="AT169" s="10"/>
      <c r="AU169" s="10"/>
      <c r="AV169" s="10"/>
      <c r="AW169" s="10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</row>
    <row r="170" spans="4:102" ht="12.75">
      <c r="D170" s="10"/>
      <c r="E170" s="10"/>
      <c r="F170" s="10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10"/>
      <c r="AQ170" s="10"/>
      <c r="AR170" s="10"/>
      <c r="AS170" s="10"/>
      <c r="AT170" s="10"/>
      <c r="AU170" s="10"/>
      <c r="AV170" s="10"/>
      <c r="AW170" s="10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</row>
    <row r="171" spans="4:102" ht="12.75">
      <c r="D171" s="10"/>
      <c r="E171" s="10"/>
      <c r="F171" s="10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10"/>
      <c r="AQ171" s="10"/>
      <c r="AR171" s="10"/>
      <c r="AS171" s="10"/>
      <c r="AT171" s="10"/>
      <c r="AU171" s="10"/>
      <c r="AV171" s="10"/>
      <c r="AW171" s="10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</row>
    <row r="172" spans="4:102" ht="12.75">
      <c r="D172" s="10"/>
      <c r="E172" s="10"/>
      <c r="F172" s="10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10"/>
      <c r="AQ172" s="10"/>
      <c r="AR172" s="10"/>
      <c r="AS172" s="10"/>
      <c r="AT172" s="10"/>
      <c r="AU172" s="10"/>
      <c r="AV172" s="10"/>
      <c r="AW172" s="10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</row>
    <row r="173" spans="4:102" ht="12.75">
      <c r="D173" s="10"/>
      <c r="E173" s="10"/>
      <c r="F173" s="10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10"/>
      <c r="AQ173" s="10"/>
      <c r="AR173" s="10"/>
      <c r="AS173" s="10"/>
      <c r="AT173" s="10"/>
      <c r="AU173" s="10"/>
      <c r="AV173" s="10"/>
      <c r="AW173" s="10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</row>
    <row r="174" spans="4:102" ht="12.75">
      <c r="D174" s="10"/>
      <c r="E174" s="10"/>
      <c r="F174" s="10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10"/>
      <c r="AQ174" s="10"/>
      <c r="AR174" s="10"/>
      <c r="AS174" s="10"/>
      <c r="AT174" s="10"/>
      <c r="AU174" s="10"/>
      <c r="AV174" s="10"/>
      <c r="AW174" s="10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</row>
    <row r="175" spans="4:102" ht="12.75">
      <c r="D175" s="10"/>
      <c r="E175" s="10"/>
      <c r="F175" s="10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10"/>
      <c r="AQ175" s="10"/>
      <c r="AR175" s="10"/>
      <c r="AS175" s="10"/>
      <c r="AT175" s="10"/>
      <c r="AU175" s="10"/>
      <c r="AV175" s="10"/>
      <c r="AW175" s="10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</row>
    <row r="176" spans="4:102" ht="12.75">
      <c r="D176" s="10"/>
      <c r="E176" s="10"/>
      <c r="F176" s="10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10"/>
      <c r="AQ176" s="10"/>
      <c r="AR176" s="10"/>
      <c r="AS176" s="10"/>
      <c r="AT176" s="10"/>
      <c r="AU176" s="10"/>
      <c r="AV176" s="10"/>
      <c r="AW176" s="10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</row>
    <row r="177" spans="4:102" ht="12.75">
      <c r="D177" s="10"/>
      <c r="E177" s="10"/>
      <c r="F177" s="10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10"/>
      <c r="AQ177" s="10"/>
      <c r="AR177" s="10"/>
      <c r="AS177" s="10"/>
      <c r="AT177" s="10"/>
      <c r="AU177" s="10"/>
      <c r="AV177" s="10"/>
      <c r="AW177" s="10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</row>
    <row r="178" spans="4:102" ht="12.75">
      <c r="D178" s="10"/>
      <c r="E178" s="10"/>
      <c r="F178" s="10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10"/>
      <c r="AQ178" s="10"/>
      <c r="AR178" s="10"/>
      <c r="AS178" s="10"/>
      <c r="AT178" s="10"/>
      <c r="AU178" s="10"/>
      <c r="AV178" s="10"/>
      <c r="AW178" s="10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</row>
    <row r="179" spans="4:102" ht="12.75">
      <c r="D179" s="10"/>
      <c r="E179" s="10"/>
      <c r="F179" s="10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10"/>
      <c r="AQ179" s="10"/>
      <c r="AR179" s="10"/>
      <c r="AS179" s="10"/>
      <c r="AT179" s="10"/>
      <c r="AU179" s="10"/>
      <c r="AV179" s="10"/>
      <c r="AW179" s="10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</row>
    <row r="180" spans="4:102" ht="12.75">
      <c r="D180" s="10"/>
      <c r="E180" s="10"/>
      <c r="F180" s="10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10"/>
      <c r="AQ180" s="10"/>
      <c r="AR180" s="10"/>
      <c r="AS180" s="10"/>
      <c r="AT180" s="10"/>
      <c r="AU180" s="10"/>
      <c r="AV180" s="10"/>
      <c r="AW180" s="10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</row>
    <row r="181" spans="4:102" ht="12.75">
      <c r="D181" s="10"/>
      <c r="E181" s="10"/>
      <c r="F181" s="10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10"/>
      <c r="AQ181" s="10"/>
      <c r="AR181" s="10"/>
      <c r="AS181" s="10"/>
      <c r="AT181" s="10"/>
      <c r="AU181" s="10"/>
      <c r="AV181" s="10"/>
      <c r="AW181" s="10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</row>
    <row r="182" spans="4:102" ht="12.75">
      <c r="D182" s="10"/>
      <c r="E182" s="10"/>
      <c r="F182" s="10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10"/>
      <c r="AQ182" s="10"/>
      <c r="AR182" s="10"/>
      <c r="AS182" s="10"/>
      <c r="AT182" s="10"/>
      <c r="AU182" s="10"/>
      <c r="AV182" s="10"/>
      <c r="AW182" s="10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</row>
    <row r="183" spans="4:102" ht="12.75">
      <c r="D183" s="10"/>
      <c r="E183" s="10"/>
      <c r="F183" s="10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10"/>
      <c r="AQ183" s="10"/>
      <c r="AR183" s="10"/>
      <c r="AS183" s="10"/>
      <c r="AT183" s="10"/>
      <c r="AU183" s="10"/>
      <c r="AV183" s="10"/>
      <c r="AW183" s="10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</row>
    <row r="184" spans="4:102" ht="12.75">
      <c r="D184" s="10"/>
      <c r="E184" s="10"/>
      <c r="F184" s="10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10"/>
      <c r="AQ184" s="10"/>
      <c r="AR184" s="10"/>
      <c r="AS184" s="10"/>
      <c r="AT184" s="10"/>
      <c r="AU184" s="10"/>
      <c r="AV184" s="10"/>
      <c r="AW184" s="10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</row>
    <row r="185" spans="4:102" ht="12.75">
      <c r="D185" s="10"/>
      <c r="E185" s="10"/>
      <c r="F185" s="10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10"/>
      <c r="AQ185" s="10"/>
      <c r="AR185" s="10"/>
      <c r="AS185" s="10"/>
      <c r="AT185" s="10"/>
      <c r="AU185" s="10"/>
      <c r="AV185" s="10"/>
      <c r="AW185" s="10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</row>
    <row r="186" spans="4:102" ht="12.75">
      <c r="D186" s="10"/>
      <c r="E186" s="10"/>
      <c r="F186" s="10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10"/>
      <c r="AQ186" s="10"/>
      <c r="AR186" s="10"/>
      <c r="AS186" s="10"/>
      <c r="AT186" s="10"/>
      <c r="AU186" s="10"/>
      <c r="AV186" s="10"/>
      <c r="AW186" s="10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</row>
    <row r="187" spans="4:102" ht="12.75">
      <c r="D187" s="10"/>
      <c r="E187" s="10"/>
      <c r="F187" s="10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10"/>
      <c r="AQ187" s="10"/>
      <c r="AR187" s="10"/>
      <c r="AS187" s="10"/>
      <c r="AT187" s="10"/>
      <c r="AU187" s="10"/>
      <c r="AV187" s="10"/>
      <c r="AW187" s="10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</row>
    <row r="188" spans="4:102" ht="12.75">
      <c r="D188" s="10"/>
      <c r="E188" s="10"/>
      <c r="F188" s="10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10"/>
      <c r="AQ188" s="10"/>
      <c r="AR188" s="10"/>
      <c r="AS188" s="10"/>
      <c r="AT188" s="10"/>
      <c r="AU188" s="10"/>
      <c r="AV188" s="10"/>
      <c r="AW188" s="10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</row>
    <row r="189" spans="4:102" ht="12.75">
      <c r="D189" s="10"/>
      <c r="E189" s="10"/>
      <c r="F189" s="10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10"/>
      <c r="AQ189" s="10"/>
      <c r="AR189" s="10"/>
      <c r="AS189" s="10"/>
      <c r="AT189" s="10"/>
      <c r="AU189" s="10"/>
      <c r="AV189" s="10"/>
      <c r="AW189" s="10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</row>
    <row r="190" spans="4:102" ht="12.75">
      <c r="D190" s="10"/>
      <c r="E190" s="10"/>
      <c r="F190" s="10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10"/>
      <c r="AQ190" s="10"/>
      <c r="AR190" s="10"/>
      <c r="AS190" s="10"/>
      <c r="AT190" s="10"/>
      <c r="AU190" s="10"/>
      <c r="AV190" s="10"/>
      <c r="AW190" s="10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</row>
    <row r="191" spans="4:102" ht="12.75">
      <c r="D191" s="10"/>
      <c r="E191" s="10"/>
      <c r="F191" s="10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10"/>
      <c r="AQ191" s="10"/>
      <c r="AR191" s="10"/>
      <c r="AS191" s="10"/>
      <c r="AT191" s="10"/>
      <c r="AU191" s="10"/>
      <c r="AV191" s="10"/>
      <c r="AW191" s="10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</row>
    <row r="192" spans="4:102" ht="12.75">
      <c r="D192" s="10"/>
      <c r="E192" s="10"/>
      <c r="F192" s="10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10"/>
      <c r="AQ192" s="10"/>
      <c r="AR192" s="10"/>
      <c r="AS192" s="10"/>
      <c r="AT192" s="10"/>
      <c r="AU192" s="10"/>
      <c r="AV192" s="10"/>
      <c r="AW192" s="10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</row>
    <row r="193" spans="4:102" ht="12.75">
      <c r="D193" s="10"/>
      <c r="E193" s="10"/>
      <c r="F193" s="10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10"/>
      <c r="AQ193" s="10"/>
      <c r="AR193" s="10"/>
      <c r="AS193" s="10"/>
      <c r="AT193" s="10"/>
      <c r="AU193" s="10"/>
      <c r="AV193" s="10"/>
      <c r="AW193" s="10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</row>
    <row r="194" spans="4:102" ht="12.75">
      <c r="D194" s="10"/>
      <c r="E194" s="10"/>
      <c r="F194" s="10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10"/>
      <c r="AQ194" s="10"/>
      <c r="AR194" s="10"/>
      <c r="AS194" s="10"/>
      <c r="AT194" s="10"/>
      <c r="AU194" s="10"/>
      <c r="AV194" s="10"/>
      <c r="AW194" s="10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</row>
    <row r="195" spans="4:102" ht="12.75">
      <c r="D195" s="10"/>
      <c r="E195" s="10"/>
      <c r="F195" s="10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10"/>
      <c r="AQ195" s="10"/>
      <c r="AR195" s="10"/>
      <c r="AS195" s="10"/>
      <c r="AT195" s="10"/>
      <c r="AU195" s="10"/>
      <c r="AV195" s="10"/>
      <c r="AW195" s="10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</row>
    <row r="196" spans="4:102" ht="12.75">
      <c r="D196" s="10"/>
      <c r="E196" s="10"/>
      <c r="F196" s="10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10"/>
      <c r="AQ196" s="10"/>
      <c r="AR196" s="10"/>
      <c r="AS196" s="10"/>
      <c r="AT196" s="10"/>
      <c r="AU196" s="10"/>
      <c r="AV196" s="10"/>
      <c r="AW196" s="10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</row>
    <row r="197" spans="4:102" ht="12.75">
      <c r="D197" s="10"/>
      <c r="E197" s="10"/>
      <c r="F197" s="10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10"/>
      <c r="AQ197" s="10"/>
      <c r="AR197" s="10"/>
      <c r="AS197" s="10"/>
      <c r="AT197" s="10"/>
      <c r="AU197" s="10"/>
      <c r="AV197" s="10"/>
      <c r="AW197" s="10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</row>
    <row r="198" spans="4:102" ht="12.75">
      <c r="D198" s="10"/>
      <c r="E198" s="10"/>
      <c r="F198" s="10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10"/>
      <c r="AQ198" s="10"/>
      <c r="AR198" s="10"/>
      <c r="AS198" s="10"/>
      <c r="AT198" s="10"/>
      <c r="AU198" s="10"/>
      <c r="AV198" s="10"/>
      <c r="AW198" s="10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</row>
    <row r="199" spans="4:102" ht="12.75">
      <c r="D199" s="10"/>
      <c r="E199" s="10"/>
      <c r="F199" s="10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10"/>
      <c r="AQ199" s="10"/>
      <c r="AR199" s="10"/>
      <c r="AS199" s="10"/>
      <c r="AT199" s="10"/>
      <c r="AU199" s="10"/>
      <c r="AV199" s="10"/>
      <c r="AW199" s="10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</row>
    <row r="200" spans="4:102" ht="12.75">
      <c r="D200" s="10"/>
      <c r="E200" s="10"/>
      <c r="F200" s="10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10"/>
      <c r="AQ200" s="10"/>
      <c r="AR200" s="10"/>
      <c r="AS200" s="10"/>
      <c r="AT200" s="10"/>
      <c r="AU200" s="10"/>
      <c r="AV200" s="10"/>
      <c r="AW200" s="10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</row>
    <row r="201" spans="4:102" ht="12.75">
      <c r="D201" s="10"/>
      <c r="E201" s="10"/>
      <c r="F201" s="10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10"/>
      <c r="AQ201" s="10"/>
      <c r="AR201" s="10"/>
      <c r="AS201" s="10"/>
      <c r="AT201" s="10"/>
      <c r="AU201" s="10"/>
      <c r="AV201" s="10"/>
      <c r="AW201" s="10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</row>
    <row r="202" spans="4:102" ht="12.75">
      <c r="D202" s="10"/>
      <c r="E202" s="10"/>
      <c r="F202" s="10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10"/>
      <c r="AQ202" s="10"/>
      <c r="AR202" s="10"/>
      <c r="AS202" s="10"/>
      <c r="AT202" s="10"/>
      <c r="AU202" s="10"/>
      <c r="AV202" s="10"/>
      <c r="AW202" s="10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</row>
    <row r="203" spans="4:102" ht="12.75">
      <c r="D203" s="10"/>
      <c r="E203" s="10"/>
      <c r="F203" s="10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10"/>
      <c r="AQ203" s="10"/>
      <c r="AR203" s="10"/>
      <c r="AS203" s="10"/>
      <c r="AT203" s="10"/>
      <c r="AU203" s="10"/>
      <c r="AV203" s="10"/>
      <c r="AW203" s="10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</row>
    <row r="204" spans="4:102" ht="12.75">
      <c r="D204" s="10"/>
      <c r="E204" s="10"/>
      <c r="F204" s="10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10"/>
      <c r="AQ204" s="10"/>
      <c r="AR204" s="10"/>
      <c r="AS204" s="10"/>
      <c r="AT204" s="10"/>
      <c r="AU204" s="10"/>
      <c r="AV204" s="10"/>
      <c r="AW204" s="10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</row>
    <row r="205" spans="4:102" ht="12.75">
      <c r="D205" s="10"/>
      <c r="E205" s="10"/>
      <c r="F205" s="10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10"/>
      <c r="AQ205" s="10"/>
      <c r="AR205" s="10"/>
      <c r="AS205" s="10"/>
      <c r="AT205" s="10"/>
      <c r="AU205" s="10"/>
      <c r="AV205" s="10"/>
      <c r="AW205" s="10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</row>
    <row r="206" spans="4:102" ht="12.75">
      <c r="D206" s="10"/>
      <c r="E206" s="10"/>
      <c r="F206" s="10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10"/>
      <c r="AQ206" s="10"/>
      <c r="AR206" s="10"/>
      <c r="AS206" s="10"/>
      <c r="AT206" s="10"/>
      <c r="AU206" s="10"/>
      <c r="AV206" s="10"/>
      <c r="AW206" s="10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</row>
    <row r="207" spans="4:102" ht="12.75">
      <c r="D207" s="10"/>
      <c r="E207" s="10"/>
      <c r="F207" s="10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10"/>
      <c r="AQ207" s="10"/>
      <c r="AR207" s="10"/>
      <c r="AS207" s="10"/>
      <c r="AT207" s="10"/>
      <c r="AU207" s="10"/>
      <c r="AV207" s="10"/>
      <c r="AW207" s="10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</row>
    <row r="208" spans="4:102" ht="12.75">
      <c r="D208" s="10"/>
      <c r="E208" s="10"/>
      <c r="F208" s="10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10"/>
      <c r="AQ208" s="10"/>
      <c r="AR208" s="10"/>
      <c r="AS208" s="10"/>
      <c r="AT208" s="10"/>
      <c r="AU208" s="10"/>
      <c r="AV208" s="10"/>
      <c r="AW208" s="10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</row>
    <row r="209" spans="4:102" ht="12.75">
      <c r="D209" s="10"/>
      <c r="E209" s="10"/>
      <c r="F209" s="10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10"/>
      <c r="AQ209" s="10"/>
      <c r="AR209" s="10"/>
      <c r="AS209" s="10"/>
      <c r="AT209" s="10"/>
      <c r="AU209" s="10"/>
      <c r="AV209" s="10"/>
      <c r="AW209" s="10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</row>
    <row r="210" spans="4:102" ht="12.75">
      <c r="D210" s="10"/>
      <c r="E210" s="10"/>
      <c r="F210" s="10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10"/>
      <c r="AQ210" s="10"/>
      <c r="AR210" s="10"/>
      <c r="AS210" s="10"/>
      <c r="AT210" s="10"/>
      <c r="AU210" s="10"/>
      <c r="AV210" s="10"/>
      <c r="AW210" s="10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</row>
    <row r="211" spans="4:102" ht="12.75">
      <c r="D211" s="10"/>
      <c r="E211" s="10"/>
      <c r="F211" s="10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10"/>
      <c r="AQ211" s="10"/>
      <c r="AR211" s="10"/>
      <c r="AS211" s="10"/>
      <c r="AT211" s="10"/>
      <c r="AU211" s="10"/>
      <c r="AV211" s="10"/>
      <c r="AW211" s="10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</row>
    <row r="212" spans="4:102" ht="12.75">
      <c r="D212" s="10"/>
      <c r="E212" s="10"/>
      <c r="F212" s="10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10"/>
      <c r="AQ212" s="10"/>
      <c r="AR212" s="10"/>
      <c r="AS212" s="10"/>
      <c r="AT212" s="10"/>
      <c r="AU212" s="10"/>
      <c r="AV212" s="10"/>
      <c r="AW212" s="10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</row>
    <row r="213" spans="4:102" ht="12.75">
      <c r="D213" s="10"/>
      <c r="E213" s="10"/>
      <c r="F213" s="10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10"/>
      <c r="AQ213" s="10"/>
      <c r="AR213" s="10"/>
      <c r="AS213" s="10"/>
      <c r="AT213" s="10"/>
      <c r="AU213" s="10"/>
      <c r="AV213" s="10"/>
      <c r="AW213" s="10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</row>
    <row r="214" spans="4:102" ht="12.75">
      <c r="D214" s="10"/>
      <c r="E214" s="10"/>
      <c r="F214" s="10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10"/>
      <c r="AQ214" s="10"/>
      <c r="AR214" s="10"/>
      <c r="AS214" s="10"/>
      <c r="AT214" s="10"/>
      <c r="AU214" s="10"/>
      <c r="AV214" s="10"/>
      <c r="AW214" s="10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</row>
    <row r="215" spans="4:102" ht="12.75">
      <c r="D215" s="10"/>
      <c r="E215" s="10"/>
      <c r="F215" s="10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10"/>
      <c r="AQ215" s="10"/>
      <c r="AR215" s="10"/>
      <c r="AS215" s="10"/>
      <c r="AT215" s="10"/>
      <c r="AU215" s="10"/>
      <c r="AV215" s="10"/>
      <c r="AW215" s="10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</row>
    <row r="216" spans="4:102" ht="12.75">
      <c r="D216" s="10"/>
      <c r="E216" s="10"/>
      <c r="F216" s="10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10"/>
      <c r="AQ216" s="10"/>
      <c r="AR216" s="10"/>
      <c r="AS216" s="10"/>
      <c r="AT216" s="10"/>
      <c r="AU216" s="10"/>
      <c r="AV216" s="10"/>
      <c r="AW216" s="10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</row>
    <row r="217" spans="4:102" ht="12.75">
      <c r="D217" s="10"/>
      <c r="E217" s="10"/>
      <c r="F217" s="10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10"/>
      <c r="AQ217" s="10"/>
      <c r="AR217" s="10"/>
      <c r="AS217" s="10"/>
      <c r="AT217" s="10"/>
      <c r="AU217" s="10"/>
      <c r="AV217" s="10"/>
      <c r="AW217" s="10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</row>
    <row r="218" spans="4:102" ht="12.75">
      <c r="D218" s="10"/>
      <c r="E218" s="10"/>
      <c r="F218" s="10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10"/>
      <c r="AQ218" s="10"/>
      <c r="AR218" s="10"/>
      <c r="AS218" s="10"/>
      <c r="AT218" s="10"/>
      <c r="AU218" s="10"/>
      <c r="AV218" s="10"/>
      <c r="AW218" s="10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</row>
    <row r="219" spans="4:102" ht="12.75">
      <c r="D219" s="10"/>
      <c r="E219" s="10"/>
      <c r="F219" s="10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10"/>
      <c r="AQ219" s="10"/>
      <c r="AR219" s="10"/>
      <c r="AS219" s="10"/>
      <c r="AT219" s="10"/>
      <c r="AU219" s="10"/>
      <c r="AV219" s="10"/>
      <c r="AW219" s="10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</row>
    <row r="220" spans="4:102" ht="12.75">
      <c r="D220" s="10"/>
      <c r="E220" s="10"/>
      <c r="F220" s="10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10"/>
      <c r="AQ220" s="10"/>
      <c r="AR220" s="10"/>
      <c r="AS220" s="10"/>
      <c r="AT220" s="10"/>
      <c r="AU220" s="10"/>
      <c r="AV220" s="10"/>
      <c r="AW220" s="10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</row>
    <row r="221" spans="4:102" ht="12.75">
      <c r="D221" s="10"/>
      <c r="E221" s="10"/>
      <c r="F221" s="10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10"/>
      <c r="AQ221" s="10"/>
      <c r="AR221" s="10"/>
      <c r="AS221" s="10"/>
      <c r="AT221" s="10"/>
      <c r="AU221" s="10"/>
      <c r="AV221" s="10"/>
      <c r="AW221" s="10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</row>
    <row r="222" spans="4:102" ht="12.75">
      <c r="D222" s="10"/>
      <c r="E222" s="10"/>
      <c r="F222" s="10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10"/>
      <c r="AQ222" s="10"/>
      <c r="AR222" s="10"/>
      <c r="AS222" s="10"/>
      <c r="AT222" s="10"/>
      <c r="AU222" s="10"/>
      <c r="AV222" s="10"/>
      <c r="AW222" s="10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</row>
    <row r="223" spans="4:102" ht="12.75">
      <c r="D223" s="10"/>
      <c r="E223" s="10"/>
      <c r="F223" s="10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10"/>
      <c r="AQ223" s="10"/>
      <c r="AR223" s="10"/>
      <c r="AS223" s="10"/>
      <c r="AT223" s="10"/>
      <c r="AU223" s="10"/>
      <c r="AV223" s="10"/>
      <c r="AW223" s="10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</row>
    <row r="224" spans="4:102" ht="12.75">
      <c r="D224" s="10"/>
      <c r="E224" s="10"/>
      <c r="F224" s="10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10"/>
      <c r="AQ224" s="10"/>
      <c r="AR224" s="10"/>
      <c r="AS224" s="10"/>
      <c r="AT224" s="10"/>
      <c r="AU224" s="10"/>
      <c r="AV224" s="10"/>
      <c r="AW224" s="10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</row>
    <row r="225" spans="4:102" ht="12.75">
      <c r="D225" s="10"/>
      <c r="E225" s="10"/>
      <c r="F225" s="10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10"/>
      <c r="AQ225" s="10"/>
      <c r="AR225" s="10"/>
      <c r="AS225" s="10"/>
      <c r="AT225" s="10"/>
      <c r="AU225" s="10"/>
      <c r="AV225" s="10"/>
      <c r="AW225" s="10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</row>
    <row r="226" spans="4:102" ht="12.75">
      <c r="D226" s="10"/>
      <c r="E226" s="10"/>
      <c r="F226" s="10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10"/>
      <c r="AQ226" s="10"/>
      <c r="AR226" s="10"/>
      <c r="AS226" s="10"/>
      <c r="AT226" s="10"/>
      <c r="AU226" s="10"/>
      <c r="AV226" s="10"/>
      <c r="AW226" s="10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</row>
    <row r="227" spans="4:102" ht="12.75">
      <c r="D227" s="10"/>
      <c r="E227" s="10"/>
      <c r="F227" s="10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10"/>
      <c r="AQ227" s="10"/>
      <c r="AR227" s="10"/>
      <c r="AS227" s="10"/>
      <c r="AT227" s="10"/>
      <c r="AU227" s="10"/>
      <c r="AV227" s="10"/>
      <c r="AW227" s="10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</row>
    <row r="228" spans="4:102" ht="12.75">
      <c r="D228" s="10"/>
      <c r="E228" s="10"/>
      <c r="F228" s="10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10"/>
      <c r="AQ228" s="10"/>
      <c r="AR228" s="10"/>
      <c r="AS228" s="10"/>
      <c r="AT228" s="10"/>
      <c r="AU228" s="10"/>
      <c r="AV228" s="10"/>
      <c r="AW228" s="10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</row>
    <row r="229" spans="4:102" ht="12.75">
      <c r="D229" s="10"/>
      <c r="E229" s="10"/>
      <c r="F229" s="10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10"/>
      <c r="AQ229" s="10"/>
      <c r="AR229" s="10"/>
      <c r="AS229" s="10"/>
      <c r="AT229" s="10"/>
      <c r="AU229" s="10"/>
      <c r="AV229" s="10"/>
      <c r="AW229" s="10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</row>
    <row r="230" spans="4:102" ht="12.75">
      <c r="D230" s="10"/>
      <c r="E230" s="10"/>
      <c r="F230" s="10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10"/>
      <c r="AQ230" s="10"/>
      <c r="AR230" s="10"/>
      <c r="AS230" s="10"/>
      <c r="AT230" s="10"/>
      <c r="AU230" s="10"/>
      <c r="AV230" s="10"/>
      <c r="AW230" s="10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</row>
    <row r="231" spans="4:102" ht="12.75">
      <c r="D231" s="10"/>
      <c r="E231" s="10"/>
      <c r="F231" s="10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10"/>
      <c r="AQ231" s="10"/>
      <c r="AR231" s="10"/>
      <c r="AS231" s="10"/>
      <c r="AT231" s="10"/>
      <c r="AU231" s="10"/>
      <c r="AV231" s="10"/>
      <c r="AW231" s="10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</row>
    <row r="232" spans="4:102" ht="12.75">
      <c r="D232" s="10"/>
      <c r="E232" s="10"/>
      <c r="F232" s="10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10"/>
      <c r="AQ232" s="10"/>
      <c r="AR232" s="10"/>
      <c r="AS232" s="10"/>
      <c r="AT232" s="10"/>
      <c r="AU232" s="10"/>
      <c r="AV232" s="10"/>
      <c r="AW232" s="10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</row>
    <row r="233" spans="4:102" ht="12.75">
      <c r="D233" s="10"/>
      <c r="E233" s="10"/>
      <c r="F233" s="10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10"/>
      <c r="AQ233" s="10"/>
      <c r="AR233" s="10"/>
      <c r="AS233" s="10"/>
      <c r="AT233" s="10"/>
      <c r="AU233" s="10"/>
      <c r="AV233" s="10"/>
      <c r="AW233" s="10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</row>
    <row r="234" spans="4:102" ht="12.75">
      <c r="D234" s="10"/>
      <c r="E234" s="10"/>
      <c r="F234" s="10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10"/>
      <c r="AQ234" s="10"/>
      <c r="AR234" s="10"/>
      <c r="AS234" s="10"/>
      <c r="AT234" s="10"/>
      <c r="AU234" s="10"/>
      <c r="AV234" s="10"/>
      <c r="AW234" s="10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</row>
    <row r="235" spans="4:102" ht="12.75">
      <c r="D235" s="10"/>
      <c r="E235" s="10"/>
      <c r="F235" s="10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10"/>
      <c r="AQ235" s="10"/>
      <c r="AR235" s="10"/>
      <c r="AS235" s="10"/>
      <c r="AT235" s="10"/>
      <c r="AU235" s="10"/>
      <c r="AV235" s="10"/>
      <c r="AW235" s="10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</row>
    <row r="236" spans="4:102" ht="12.75">
      <c r="D236" s="10"/>
      <c r="E236" s="10"/>
      <c r="F236" s="10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10"/>
      <c r="AQ236" s="10"/>
      <c r="AR236" s="10"/>
      <c r="AS236" s="10"/>
      <c r="AT236" s="10"/>
      <c r="AU236" s="10"/>
      <c r="AV236" s="10"/>
      <c r="AW236" s="10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</row>
    <row r="237" spans="4:102" ht="12.75">
      <c r="D237" s="10"/>
      <c r="E237" s="10"/>
      <c r="F237" s="10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10"/>
      <c r="AQ237" s="10"/>
      <c r="AR237" s="10"/>
      <c r="AS237" s="10"/>
      <c r="AT237" s="10"/>
      <c r="AU237" s="10"/>
      <c r="AV237" s="10"/>
      <c r="AW237" s="10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</row>
    <row r="238" spans="4:102" ht="12.75">
      <c r="D238" s="10"/>
      <c r="E238" s="10"/>
      <c r="F238" s="10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10"/>
      <c r="AQ238" s="10"/>
      <c r="AR238" s="10"/>
      <c r="AS238" s="10"/>
      <c r="AT238" s="10"/>
      <c r="AU238" s="10"/>
      <c r="AV238" s="10"/>
      <c r="AW238" s="10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</row>
    <row r="239" spans="4:102" ht="12.75">
      <c r="D239" s="10"/>
      <c r="E239" s="10"/>
      <c r="F239" s="10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10"/>
      <c r="AQ239" s="10"/>
      <c r="AR239" s="10"/>
      <c r="AS239" s="10"/>
      <c r="AT239" s="10"/>
      <c r="AU239" s="10"/>
      <c r="AV239" s="10"/>
      <c r="AW239" s="10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</row>
    <row r="240" spans="4:102" ht="12.75">
      <c r="D240" s="10"/>
      <c r="E240" s="10"/>
      <c r="F240" s="10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10"/>
      <c r="AQ240" s="10"/>
      <c r="AR240" s="10"/>
      <c r="AS240" s="10"/>
      <c r="AT240" s="10"/>
      <c r="AU240" s="10"/>
      <c r="AV240" s="10"/>
      <c r="AW240" s="10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</row>
    <row r="241" spans="4:102" ht="12.75">
      <c r="D241" s="10"/>
      <c r="E241" s="10"/>
      <c r="F241" s="10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10"/>
      <c r="AQ241" s="10"/>
      <c r="AR241" s="10"/>
      <c r="AS241" s="10"/>
      <c r="AT241" s="10"/>
      <c r="AU241" s="10"/>
      <c r="AV241" s="10"/>
      <c r="AW241" s="10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</row>
    <row r="242" spans="4:102" ht="12.75">
      <c r="D242" s="10"/>
      <c r="E242" s="10"/>
      <c r="F242" s="10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10"/>
      <c r="AQ242" s="10"/>
      <c r="AR242" s="10"/>
      <c r="AS242" s="10"/>
      <c r="AT242" s="10"/>
      <c r="AU242" s="10"/>
      <c r="AV242" s="10"/>
      <c r="AW242" s="10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</row>
    <row r="243" spans="4:102" ht="12.75">
      <c r="D243" s="10"/>
      <c r="E243" s="10"/>
      <c r="F243" s="10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10"/>
      <c r="AQ243" s="10"/>
      <c r="AR243" s="10"/>
      <c r="AS243" s="10"/>
      <c r="AT243" s="10"/>
      <c r="AU243" s="10"/>
      <c r="AV243" s="10"/>
      <c r="AW243" s="10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</row>
    <row r="244" spans="4:102" ht="12.75">
      <c r="D244" s="10"/>
      <c r="E244" s="10"/>
      <c r="F244" s="10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10"/>
      <c r="AQ244" s="10"/>
      <c r="AR244" s="10"/>
      <c r="AS244" s="10"/>
      <c r="AT244" s="10"/>
      <c r="AU244" s="10"/>
      <c r="AV244" s="10"/>
      <c r="AW244" s="10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</row>
    <row r="245" spans="4:102" ht="12.75">
      <c r="D245" s="10"/>
      <c r="E245" s="10"/>
      <c r="F245" s="10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10"/>
      <c r="AQ245" s="10"/>
      <c r="AR245" s="10"/>
      <c r="AS245" s="10"/>
      <c r="AT245" s="10"/>
      <c r="AU245" s="10"/>
      <c r="AV245" s="10"/>
      <c r="AW245" s="10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</row>
    <row r="246" spans="4:102" ht="12.75">
      <c r="D246" s="10"/>
      <c r="E246" s="10"/>
      <c r="F246" s="10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10"/>
      <c r="AQ246" s="10"/>
      <c r="AR246" s="10"/>
      <c r="AS246" s="10"/>
      <c r="AT246" s="10"/>
      <c r="AU246" s="10"/>
      <c r="AV246" s="10"/>
      <c r="AW246" s="10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</row>
    <row r="247" spans="4:102" ht="12.75">
      <c r="D247" s="10"/>
      <c r="E247" s="10"/>
      <c r="F247" s="10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10"/>
      <c r="AQ247" s="10"/>
      <c r="AR247" s="10"/>
      <c r="AS247" s="10"/>
      <c r="AT247" s="10"/>
      <c r="AU247" s="10"/>
      <c r="AV247" s="10"/>
      <c r="AW247" s="10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</row>
    <row r="248" spans="4:102" ht="12.75">
      <c r="D248" s="10"/>
      <c r="E248" s="10"/>
      <c r="F248" s="10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10"/>
      <c r="AQ248" s="10"/>
      <c r="AR248" s="10"/>
      <c r="AS248" s="10"/>
      <c r="AT248" s="10"/>
      <c r="AU248" s="10"/>
      <c r="AV248" s="10"/>
      <c r="AW248" s="10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</row>
    <row r="249" spans="4:102" ht="12.75">
      <c r="D249" s="10"/>
      <c r="E249" s="10"/>
      <c r="F249" s="10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10"/>
      <c r="AQ249" s="10"/>
      <c r="AR249" s="10"/>
      <c r="AS249" s="10"/>
      <c r="AT249" s="10"/>
      <c r="AU249" s="10"/>
      <c r="AV249" s="10"/>
      <c r="AW249" s="10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</row>
    <row r="250" spans="4:102" ht="12.75">
      <c r="D250" s="10"/>
      <c r="E250" s="10"/>
      <c r="F250" s="10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10"/>
      <c r="AQ250" s="10"/>
      <c r="AR250" s="10"/>
      <c r="AS250" s="10"/>
      <c r="AT250" s="10"/>
      <c r="AU250" s="10"/>
      <c r="AV250" s="10"/>
      <c r="AW250" s="10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</row>
    <row r="251" spans="4:102" ht="12.75">
      <c r="D251" s="10"/>
      <c r="E251" s="10"/>
      <c r="F251" s="10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10"/>
      <c r="AQ251" s="10"/>
      <c r="AR251" s="10"/>
      <c r="AS251" s="10"/>
      <c r="AT251" s="10"/>
      <c r="AU251" s="10"/>
      <c r="AV251" s="10"/>
      <c r="AW251" s="10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</row>
    <row r="252" spans="4:102" ht="12.75">
      <c r="D252" s="10"/>
      <c r="E252" s="10"/>
      <c r="F252" s="10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10"/>
      <c r="AQ252" s="10"/>
      <c r="AR252" s="10"/>
      <c r="AS252" s="10"/>
      <c r="AT252" s="10"/>
      <c r="AU252" s="10"/>
      <c r="AV252" s="10"/>
      <c r="AW252" s="10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</row>
    <row r="253" spans="4:102" ht="12.75">
      <c r="D253" s="10"/>
      <c r="E253" s="10"/>
      <c r="F253" s="10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10"/>
      <c r="AQ253" s="10"/>
      <c r="AR253" s="10"/>
      <c r="AS253" s="10"/>
      <c r="AT253" s="10"/>
      <c r="AU253" s="10"/>
      <c r="AV253" s="10"/>
      <c r="AW253" s="10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</row>
    <row r="254" spans="4:102" ht="12.75">
      <c r="D254" s="10"/>
      <c r="E254" s="10"/>
      <c r="F254" s="10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10"/>
      <c r="AQ254" s="10"/>
      <c r="AR254" s="10"/>
      <c r="AS254" s="10"/>
      <c r="AT254" s="10"/>
      <c r="AU254" s="10"/>
      <c r="AV254" s="10"/>
      <c r="AW254" s="10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</row>
    <row r="255" spans="4:102" ht="12.75">
      <c r="D255" s="10"/>
      <c r="E255" s="10"/>
      <c r="F255" s="10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10"/>
      <c r="AQ255" s="10"/>
      <c r="AR255" s="10"/>
      <c r="AS255" s="10"/>
      <c r="AT255" s="10"/>
      <c r="AU255" s="10"/>
      <c r="AV255" s="10"/>
      <c r="AW255" s="10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</row>
    <row r="256" spans="4:102" ht="12.75">
      <c r="D256" s="10"/>
      <c r="E256" s="10"/>
      <c r="F256" s="10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10"/>
      <c r="AQ256" s="10"/>
      <c r="AR256" s="10"/>
      <c r="AS256" s="10"/>
      <c r="AT256" s="10"/>
      <c r="AU256" s="10"/>
      <c r="AV256" s="10"/>
      <c r="AW256" s="10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</row>
    <row r="257" spans="4:102" ht="12.75">
      <c r="D257" s="10"/>
      <c r="E257" s="10"/>
      <c r="F257" s="10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10"/>
      <c r="AQ257" s="10"/>
      <c r="AR257" s="10"/>
      <c r="AS257" s="10"/>
      <c r="AT257" s="10"/>
      <c r="AU257" s="10"/>
      <c r="AV257" s="10"/>
      <c r="AW257" s="10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</row>
    <row r="258" spans="4:102" ht="12.75">
      <c r="D258" s="10"/>
      <c r="E258" s="10"/>
      <c r="F258" s="10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10"/>
      <c r="AQ258" s="10"/>
      <c r="AR258" s="10"/>
      <c r="AS258" s="10"/>
      <c r="AT258" s="10"/>
      <c r="AU258" s="10"/>
      <c r="AV258" s="10"/>
      <c r="AW258" s="10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</row>
    <row r="259" spans="4:102" ht="12.75">
      <c r="D259" s="10"/>
      <c r="E259" s="10"/>
      <c r="F259" s="10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10"/>
      <c r="AQ259" s="10"/>
      <c r="AR259" s="10"/>
      <c r="AS259" s="10"/>
      <c r="AT259" s="10"/>
      <c r="AU259" s="10"/>
      <c r="AV259" s="10"/>
      <c r="AW259" s="10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</row>
    <row r="260" spans="4:102" ht="12.75">
      <c r="D260" s="10"/>
      <c r="E260" s="10"/>
      <c r="F260" s="10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10"/>
      <c r="AQ260" s="10"/>
      <c r="AR260" s="10"/>
      <c r="AS260" s="10"/>
      <c r="AT260" s="10"/>
      <c r="AU260" s="10"/>
      <c r="AV260" s="10"/>
      <c r="AW260" s="10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</row>
    <row r="261" spans="4:102" ht="12.75">
      <c r="D261" s="10"/>
      <c r="E261" s="10"/>
      <c r="F261" s="10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10"/>
      <c r="AQ261" s="10"/>
      <c r="AR261" s="10"/>
      <c r="AS261" s="10"/>
      <c r="AT261" s="10"/>
      <c r="AU261" s="10"/>
      <c r="AV261" s="10"/>
      <c r="AW261" s="10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</row>
    <row r="262" spans="4:102" ht="12.75">
      <c r="D262" s="10"/>
      <c r="E262" s="10"/>
      <c r="F262" s="10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10"/>
      <c r="AQ262" s="10"/>
      <c r="AR262" s="10"/>
      <c r="AS262" s="10"/>
      <c r="AT262" s="10"/>
      <c r="AU262" s="10"/>
      <c r="AV262" s="10"/>
      <c r="AW262" s="10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</row>
    <row r="263" spans="4:102" ht="12.75">
      <c r="D263" s="10"/>
      <c r="E263" s="10"/>
      <c r="F263" s="10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10"/>
      <c r="AQ263" s="10"/>
      <c r="AR263" s="10"/>
      <c r="AS263" s="10"/>
      <c r="AT263" s="10"/>
      <c r="AU263" s="10"/>
      <c r="AV263" s="10"/>
      <c r="AW263" s="10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</row>
    <row r="264" spans="4:102" ht="12.75">
      <c r="D264" s="10"/>
      <c r="E264" s="10"/>
      <c r="F264" s="10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10"/>
      <c r="AQ264" s="10"/>
      <c r="AR264" s="10"/>
      <c r="AS264" s="10"/>
      <c r="AT264" s="10"/>
      <c r="AU264" s="10"/>
      <c r="AV264" s="10"/>
      <c r="AW264" s="10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</row>
    <row r="265" spans="4:102" ht="12.75">
      <c r="D265" s="10"/>
      <c r="E265" s="10"/>
      <c r="F265" s="10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10"/>
      <c r="AQ265" s="10"/>
      <c r="AR265" s="10"/>
      <c r="AS265" s="10"/>
      <c r="AT265" s="10"/>
      <c r="AU265" s="10"/>
      <c r="AV265" s="10"/>
      <c r="AW265" s="10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</row>
    <row r="266" spans="4:102" ht="12.75">
      <c r="D266" s="10"/>
      <c r="E266" s="10"/>
      <c r="F266" s="10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10"/>
      <c r="AQ266" s="10"/>
      <c r="AR266" s="10"/>
      <c r="AS266" s="10"/>
      <c r="AT266" s="10"/>
      <c r="AU266" s="10"/>
      <c r="AV266" s="10"/>
      <c r="AW266" s="10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</row>
    <row r="267" spans="4:102" ht="12.75">
      <c r="D267" s="10"/>
      <c r="E267" s="10"/>
      <c r="F267" s="10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10"/>
      <c r="AQ267" s="10"/>
      <c r="AR267" s="10"/>
      <c r="AS267" s="10"/>
      <c r="AT267" s="10"/>
      <c r="AU267" s="10"/>
      <c r="AV267" s="10"/>
      <c r="AW267" s="10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</row>
    <row r="268" spans="4:102" ht="12.75">
      <c r="D268" s="10"/>
      <c r="E268" s="10"/>
      <c r="F268" s="10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10"/>
      <c r="AQ268" s="10"/>
      <c r="AR268" s="10"/>
      <c r="AS268" s="10"/>
      <c r="AT268" s="10"/>
      <c r="AU268" s="10"/>
      <c r="AV268" s="10"/>
      <c r="AW268" s="10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</row>
    <row r="269" spans="4:102" ht="12.75">
      <c r="D269" s="10"/>
      <c r="E269" s="10"/>
      <c r="F269" s="10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10"/>
      <c r="AQ269" s="10"/>
      <c r="AR269" s="10"/>
      <c r="AS269" s="10"/>
      <c r="AT269" s="10"/>
      <c r="AU269" s="10"/>
      <c r="AV269" s="10"/>
      <c r="AW269" s="10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</row>
    <row r="270" spans="4:102" ht="12.75">
      <c r="D270" s="10"/>
      <c r="E270" s="10"/>
      <c r="F270" s="10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10"/>
      <c r="AQ270" s="10"/>
      <c r="AR270" s="10"/>
      <c r="AS270" s="10"/>
      <c r="AT270" s="10"/>
      <c r="AU270" s="10"/>
      <c r="AV270" s="10"/>
      <c r="AW270" s="10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</row>
    <row r="271" spans="4:102" ht="12.75">
      <c r="D271" s="10"/>
      <c r="E271" s="10"/>
      <c r="F271" s="10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10"/>
      <c r="AQ271" s="10"/>
      <c r="AR271" s="10"/>
      <c r="AS271" s="10"/>
      <c r="AT271" s="10"/>
      <c r="AU271" s="10"/>
      <c r="AV271" s="10"/>
      <c r="AW271" s="10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</row>
    <row r="272" spans="4:102" ht="12.75">
      <c r="D272" s="10"/>
      <c r="E272" s="10"/>
      <c r="F272" s="10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10"/>
      <c r="AQ272" s="10"/>
      <c r="AR272" s="10"/>
      <c r="AS272" s="10"/>
      <c r="AT272" s="10"/>
      <c r="AU272" s="10"/>
      <c r="AV272" s="10"/>
      <c r="AW272" s="10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</row>
    <row r="273" spans="4:102" ht="12.75">
      <c r="D273" s="10"/>
      <c r="E273" s="10"/>
      <c r="F273" s="10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10"/>
      <c r="AQ273" s="10"/>
      <c r="AR273" s="10"/>
      <c r="AS273" s="10"/>
      <c r="AT273" s="10"/>
      <c r="AU273" s="10"/>
      <c r="AV273" s="10"/>
      <c r="AW273" s="10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</row>
    <row r="274" spans="4:102" ht="12.75">
      <c r="D274" s="10"/>
      <c r="E274" s="10"/>
      <c r="F274" s="10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10"/>
      <c r="AQ274" s="10"/>
      <c r="AR274" s="10"/>
      <c r="AS274" s="10"/>
      <c r="AT274" s="10"/>
      <c r="AU274" s="10"/>
      <c r="AV274" s="10"/>
      <c r="AW274" s="10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</row>
    <row r="275" spans="4:102" ht="12.75">
      <c r="D275" s="10"/>
      <c r="E275" s="10"/>
      <c r="F275" s="10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10"/>
      <c r="AQ275" s="10"/>
      <c r="AR275" s="10"/>
      <c r="AS275" s="10"/>
      <c r="AT275" s="10"/>
      <c r="AU275" s="10"/>
      <c r="AV275" s="10"/>
      <c r="AW275" s="10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</row>
    <row r="276" spans="4:102" ht="12.75">
      <c r="D276" s="10"/>
      <c r="E276" s="10"/>
      <c r="F276" s="10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10"/>
      <c r="AQ276" s="10"/>
      <c r="AR276" s="10"/>
      <c r="AS276" s="10"/>
      <c r="AT276" s="10"/>
      <c r="AU276" s="10"/>
      <c r="AV276" s="10"/>
      <c r="AW276" s="10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</row>
    <row r="277" spans="4:102" ht="12.75">
      <c r="D277" s="10"/>
      <c r="E277" s="10"/>
      <c r="F277" s="10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10"/>
      <c r="AQ277" s="10"/>
      <c r="AR277" s="10"/>
      <c r="AS277" s="10"/>
      <c r="AT277" s="10"/>
      <c r="AU277" s="10"/>
      <c r="AV277" s="10"/>
      <c r="AW277" s="10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</row>
    <row r="278" spans="4:102" ht="12.75">
      <c r="D278" s="10"/>
      <c r="E278" s="10"/>
      <c r="F278" s="10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10"/>
      <c r="AQ278" s="10"/>
      <c r="AR278" s="10"/>
      <c r="AS278" s="10"/>
      <c r="AT278" s="10"/>
      <c r="AU278" s="10"/>
      <c r="AV278" s="10"/>
      <c r="AW278" s="10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</row>
    <row r="279" spans="4:102" ht="12.75">
      <c r="D279" s="10"/>
      <c r="E279" s="10"/>
      <c r="F279" s="10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10"/>
      <c r="AQ279" s="10"/>
      <c r="AR279" s="10"/>
      <c r="AS279" s="10"/>
      <c r="AT279" s="10"/>
      <c r="AU279" s="10"/>
      <c r="AV279" s="10"/>
      <c r="AW279" s="10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</row>
    <row r="280" spans="4:102" ht="12.75">
      <c r="D280" s="10"/>
      <c r="E280" s="10"/>
      <c r="F280" s="10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10"/>
      <c r="AQ280" s="10"/>
      <c r="AR280" s="10"/>
      <c r="AS280" s="10"/>
      <c r="AT280" s="10"/>
      <c r="AU280" s="10"/>
      <c r="AV280" s="10"/>
      <c r="AW280" s="10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</row>
    <row r="281" spans="4:102" ht="12.75">
      <c r="D281" s="10"/>
      <c r="E281" s="10"/>
      <c r="F281" s="10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10"/>
      <c r="AQ281" s="10"/>
      <c r="AR281" s="10"/>
      <c r="AS281" s="10"/>
      <c r="AT281" s="10"/>
      <c r="AU281" s="10"/>
      <c r="AV281" s="10"/>
      <c r="AW281" s="10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</row>
    <row r="282" spans="4:102" ht="12.75">
      <c r="D282" s="10"/>
      <c r="E282" s="10"/>
      <c r="F282" s="10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10"/>
      <c r="AQ282" s="10"/>
      <c r="AR282" s="10"/>
      <c r="AS282" s="10"/>
      <c r="AT282" s="10"/>
      <c r="AU282" s="10"/>
      <c r="AV282" s="10"/>
      <c r="AW282" s="10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</row>
    <row r="283" spans="4:102" ht="12.75">
      <c r="D283" s="10"/>
      <c r="E283" s="10"/>
      <c r="F283" s="10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10"/>
      <c r="AQ283" s="10"/>
      <c r="AR283" s="10"/>
      <c r="AS283" s="10"/>
      <c r="AT283" s="10"/>
      <c r="AU283" s="10"/>
      <c r="AV283" s="10"/>
      <c r="AW283" s="10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</row>
    <row r="284" spans="4:102" ht="12.75">
      <c r="D284" s="10"/>
      <c r="E284" s="10"/>
      <c r="F284" s="10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10"/>
      <c r="AQ284" s="10"/>
      <c r="AR284" s="10"/>
      <c r="AS284" s="10"/>
      <c r="AT284" s="10"/>
      <c r="AU284" s="10"/>
      <c r="AV284" s="10"/>
      <c r="AW284" s="10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</row>
    <row r="285" spans="4:102" ht="12.75">
      <c r="D285" s="10"/>
      <c r="E285" s="10"/>
      <c r="F285" s="10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10"/>
      <c r="AQ285" s="10"/>
      <c r="AR285" s="10"/>
      <c r="AS285" s="10"/>
      <c r="AT285" s="10"/>
      <c r="AU285" s="10"/>
      <c r="AV285" s="10"/>
      <c r="AW285" s="10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</row>
    <row r="286" spans="4:102" ht="12.75">
      <c r="D286" s="10"/>
      <c r="E286" s="10"/>
      <c r="F286" s="10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10"/>
      <c r="AQ286" s="10"/>
      <c r="AR286" s="10"/>
      <c r="AS286" s="10"/>
      <c r="AT286" s="10"/>
      <c r="AU286" s="10"/>
      <c r="AV286" s="10"/>
      <c r="AW286" s="10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</row>
    <row r="287" spans="4:102" ht="12.75">
      <c r="D287" s="10"/>
      <c r="E287" s="10"/>
      <c r="F287" s="10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10"/>
      <c r="AQ287" s="10"/>
      <c r="AR287" s="10"/>
      <c r="AS287" s="10"/>
      <c r="AT287" s="10"/>
      <c r="AU287" s="10"/>
      <c r="AV287" s="10"/>
      <c r="AW287" s="10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</row>
    <row r="288" spans="4:102" ht="12.75">
      <c r="D288" s="10"/>
      <c r="E288" s="10"/>
      <c r="F288" s="10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10"/>
      <c r="AQ288" s="10"/>
      <c r="AR288" s="10"/>
      <c r="AS288" s="10"/>
      <c r="AT288" s="10"/>
      <c r="AU288" s="10"/>
      <c r="AV288" s="10"/>
      <c r="AW288" s="10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</row>
    <row r="289" spans="4:102" ht="12.75">
      <c r="D289" s="10"/>
      <c r="E289" s="10"/>
      <c r="F289" s="10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10"/>
      <c r="AQ289" s="10"/>
      <c r="AR289" s="10"/>
      <c r="AS289" s="10"/>
      <c r="AT289" s="10"/>
      <c r="AU289" s="10"/>
      <c r="AV289" s="10"/>
      <c r="AW289" s="10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</row>
    <row r="290" spans="4:102" ht="12.75">
      <c r="D290" s="10"/>
      <c r="E290" s="10"/>
      <c r="F290" s="10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10"/>
      <c r="AQ290" s="10"/>
      <c r="AR290" s="10"/>
      <c r="AS290" s="10"/>
      <c r="AT290" s="10"/>
      <c r="AU290" s="10"/>
      <c r="AV290" s="10"/>
      <c r="AW290" s="10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</row>
    <row r="291" spans="4:102" ht="12.75">
      <c r="D291" s="10"/>
      <c r="E291" s="10"/>
      <c r="F291" s="10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10"/>
      <c r="AQ291" s="10"/>
      <c r="AR291" s="10"/>
      <c r="AS291" s="10"/>
      <c r="AT291" s="10"/>
      <c r="AU291" s="10"/>
      <c r="AV291" s="10"/>
      <c r="AW291" s="10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</row>
    <row r="292" spans="4:102" ht="12.75">
      <c r="D292" s="10"/>
      <c r="E292" s="10"/>
      <c r="F292" s="10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10"/>
      <c r="AQ292" s="10"/>
      <c r="AR292" s="10"/>
      <c r="AS292" s="10"/>
      <c r="AT292" s="10"/>
      <c r="AU292" s="10"/>
      <c r="AV292" s="10"/>
      <c r="AW292" s="10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</row>
    <row r="293" spans="4:102" ht="12.75">
      <c r="D293" s="10"/>
      <c r="E293" s="10"/>
      <c r="F293" s="10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10"/>
      <c r="AQ293" s="10"/>
      <c r="AR293" s="10"/>
      <c r="AS293" s="10"/>
      <c r="AT293" s="10"/>
      <c r="AU293" s="10"/>
      <c r="AV293" s="10"/>
      <c r="AW293" s="10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</row>
    <row r="294" spans="4:102" ht="12.75">
      <c r="D294" s="10"/>
      <c r="E294" s="10"/>
      <c r="F294" s="10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10"/>
      <c r="AQ294" s="10"/>
      <c r="AR294" s="10"/>
      <c r="AS294" s="10"/>
      <c r="AT294" s="10"/>
      <c r="AU294" s="10"/>
      <c r="AV294" s="10"/>
      <c r="AW294" s="10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</row>
    <row r="295" spans="4:102" ht="12.75">
      <c r="D295" s="10"/>
      <c r="E295" s="10"/>
      <c r="F295" s="10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10"/>
      <c r="AQ295" s="10"/>
      <c r="AR295" s="10"/>
      <c r="AS295" s="10"/>
      <c r="AT295" s="10"/>
      <c r="AU295" s="10"/>
      <c r="AV295" s="10"/>
      <c r="AW295" s="10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</row>
    <row r="296" spans="4:102" ht="12.75">
      <c r="D296" s="10"/>
      <c r="E296" s="10"/>
      <c r="F296" s="10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10"/>
      <c r="AQ296" s="10"/>
      <c r="AR296" s="10"/>
      <c r="AS296" s="10"/>
      <c r="AT296" s="10"/>
      <c r="AU296" s="10"/>
      <c r="AV296" s="10"/>
      <c r="AW296" s="10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</row>
    <row r="297" spans="4:102" ht="12.75">
      <c r="D297" s="10"/>
      <c r="E297" s="10"/>
      <c r="F297" s="10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10"/>
      <c r="AQ297" s="10"/>
      <c r="AR297" s="10"/>
      <c r="AS297" s="10"/>
      <c r="AT297" s="10"/>
      <c r="AU297" s="10"/>
      <c r="AV297" s="10"/>
      <c r="AW297" s="10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</row>
    <row r="298" spans="4:102" ht="12.75">
      <c r="D298" s="10"/>
      <c r="E298" s="10"/>
      <c r="F298" s="10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10"/>
      <c r="AQ298" s="10"/>
      <c r="AR298" s="10"/>
      <c r="AS298" s="10"/>
      <c r="AT298" s="10"/>
      <c r="AU298" s="10"/>
      <c r="AV298" s="10"/>
      <c r="AW298" s="10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</row>
    <row r="299" spans="4:102" ht="12.75">
      <c r="D299" s="10"/>
      <c r="E299" s="10"/>
      <c r="F299" s="10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10"/>
      <c r="AQ299" s="10"/>
      <c r="AR299" s="10"/>
      <c r="AS299" s="10"/>
      <c r="AT299" s="10"/>
      <c r="AU299" s="10"/>
      <c r="AV299" s="10"/>
      <c r="AW299" s="10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</row>
    <row r="300" spans="4:102" ht="12.75">
      <c r="D300" s="10"/>
      <c r="E300" s="10"/>
      <c r="F300" s="10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10"/>
      <c r="AQ300" s="10"/>
      <c r="AR300" s="10"/>
      <c r="AS300" s="10"/>
      <c r="AT300" s="10"/>
      <c r="AU300" s="10"/>
      <c r="AV300" s="10"/>
      <c r="AW300" s="10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</row>
    <row r="301" spans="4:102" ht="12.75">
      <c r="D301" s="10"/>
      <c r="E301" s="10"/>
      <c r="F301" s="10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10"/>
      <c r="AQ301" s="10"/>
      <c r="AR301" s="10"/>
      <c r="AS301" s="10"/>
      <c r="AT301" s="10"/>
      <c r="AU301" s="10"/>
      <c r="AV301" s="10"/>
      <c r="AW301" s="10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</row>
    <row r="302" spans="4:102" ht="12.75">
      <c r="D302" s="10"/>
      <c r="E302" s="10"/>
      <c r="F302" s="10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10"/>
      <c r="AQ302" s="10"/>
      <c r="AR302" s="10"/>
      <c r="AS302" s="10"/>
      <c r="AT302" s="10"/>
      <c r="AU302" s="10"/>
      <c r="AV302" s="10"/>
      <c r="AW302" s="10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</row>
    <row r="303" spans="4:102" ht="12.75">
      <c r="D303" s="10"/>
      <c r="E303" s="10"/>
      <c r="F303" s="10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10"/>
      <c r="AQ303" s="10"/>
      <c r="AR303" s="10"/>
      <c r="AS303" s="10"/>
      <c r="AT303" s="10"/>
      <c r="AU303" s="10"/>
      <c r="AV303" s="10"/>
      <c r="AW303" s="10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</row>
    <row r="304" spans="4:102" ht="12.75">
      <c r="D304" s="10"/>
      <c r="E304" s="10"/>
      <c r="F304" s="10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10"/>
      <c r="AQ304" s="10"/>
      <c r="AR304" s="10"/>
      <c r="AS304" s="10"/>
      <c r="AT304" s="10"/>
      <c r="AU304" s="10"/>
      <c r="AV304" s="10"/>
      <c r="AW304" s="10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</row>
    <row r="305" spans="4:102" ht="12.75">
      <c r="D305" s="10"/>
      <c r="E305" s="10"/>
      <c r="F305" s="10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10"/>
      <c r="AQ305" s="10"/>
      <c r="AR305" s="10"/>
      <c r="AS305" s="10"/>
      <c r="AT305" s="10"/>
      <c r="AU305" s="10"/>
      <c r="AV305" s="10"/>
      <c r="AW305" s="10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</row>
    <row r="306" spans="4:102" ht="12.75">
      <c r="D306" s="10"/>
      <c r="E306" s="10"/>
      <c r="F306" s="10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10"/>
      <c r="AQ306" s="10"/>
      <c r="AR306" s="10"/>
      <c r="AS306" s="10"/>
      <c r="AT306" s="10"/>
      <c r="AU306" s="10"/>
      <c r="AV306" s="10"/>
      <c r="AW306" s="10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</row>
    <row r="307" spans="4:102" ht="12.75">
      <c r="D307" s="10"/>
      <c r="E307" s="10"/>
      <c r="F307" s="10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10"/>
      <c r="AQ307" s="10"/>
      <c r="AR307" s="10"/>
      <c r="AS307" s="10"/>
      <c r="AT307" s="10"/>
      <c r="AU307" s="10"/>
      <c r="AV307" s="10"/>
      <c r="AW307" s="10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</row>
    <row r="308" spans="4:102" ht="12.75">
      <c r="D308" s="10"/>
      <c r="E308" s="10"/>
      <c r="F308" s="10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10"/>
      <c r="AQ308" s="10"/>
      <c r="AR308" s="10"/>
      <c r="AS308" s="10"/>
      <c r="AT308" s="10"/>
      <c r="AU308" s="10"/>
      <c r="AV308" s="10"/>
      <c r="AW308" s="10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</row>
    <row r="309" spans="4:102" ht="12.75">
      <c r="D309" s="10"/>
      <c r="E309" s="10"/>
      <c r="F309" s="10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10"/>
      <c r="AQ309" s="10"/>
      <c r="AR309" s="10"/>
      <c r="AS309" s="10"/>
      <c r="AT309" s="10"/>
      <c r="AU309" s="10"/>
      <c r="AV309" s="10"/>
      <c r="AW309" s="10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</row>
    <row r="310" spans="4:102" ht="12.75">
      <c r="D310" s="10"/>
      <c r="E310" s="10"/>
      <c r="F310" s="10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10"/>
      <c r="AQ310" s="10"/>
      <c r="AR310" s="10"/>
      <c r="AS310" s="10"/>
      <c r="AT310" s="10"/>
      <c r="AU310" s="10"/>
      <c r="AV310" s="10"/>
      <c r="AW310" s="10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</row>
    <row r="311" spans="4:102" ht="12.75">
      <c r="D311" s="10"/>
      <c r="E311" s="10"/>
      <c r="F311" s="10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10"/>
      <c r="AQ311" s="10"/>
      <c r="AR311" s="10"/>
      <c r="AS311" s="10"/>
      <c r="AT311" s="10"/>
      <c r="AU311" s="10"/>
      <c r="AV311" s="10"/>
      <c r="AW311" s="10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</row>
    <row r="312" spans="4:102" ht="12.75">
      <c r="D312" s="10"/>
      <c r="E312" s="10"/>
      <c r="F312" s="10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10"/>
      <c r="AQ312" s="10"/>
      <c r="AR312" s="10"/>
      <c r="AS312" s="10"/>
      <c r="AT312" s="10"/>
      <c r="AU312" s="10"/>
      <c r="AV312" s="10"/>
      <c r="AW312" s="10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</row>
    <row r="313" spans="4:102" ht="12.75">
      <c r="D313" s="10"/>
      <c r="E313" s="10"/>
      <c r="F313" s="10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10"/>
      <c r="AQ313" s="10"/>
      <c r="AR313" s="10"/>
      <c r="AS313" s="10"/>
      <c r="AT313" s="10"/>
      <c r="AU313" s="10"/>
      <c r="AV313" s="10"/>
      <c r="AW313" s="10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</row>
    <row r="314" spans="4:102" ht="12.75">
      <c r="D314" s="10"/>
      <c r="E314" s="10"/>
      <c r="F314" s="10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10"/>
      <c r="AQ314" s="10"/>
      <c r="AR314" s="10"/>
      <c r="AS314" s="10"/>
      <c r="AT314" s="10"/>
      <c r="AU314" s="10"/>
      <c r="AV314" s="10"/>
      <c r="AW314" s="10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</row>
    <row r="315" spans="4:102" ht="12.75">
      <c r="D315" s="10"/>
      <c r="E315" s="10"/>
      <c r="F315" s="10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10"/>
      <c r="AQ315" s="10"/>
      <c r="AR315" s="10"/>
      <c r="AS315" s="10"/>
      <c r="AT315" s="10"/>
      <c r="AU315" s="10"/>
      <c r="AV315" s="10"/>
      <c r="AW315" s="10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</row>
    <row r="316" spans="4:102" ht="12.75">
      <c r="D316" s="10"/>
      <c r="E316" s="10"/>
      <c r="F316" s="10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10"/>
      <c r="AQ316" s="10"/>
      <c r="AR316" s="10"/>
      <c r="AS316" s="10"/>
      <c r="AT316" s="10"/>
      <c r="AU316" s="10"/>
      <c r="AV316" s="10"/>
      <c r="AW316" s="10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</row>
    <row r="317" spans="4:102" ht="12.75">
      <c r="D317" s="10"/>
      <c r="E317" s="10"/>
      <c r="F317" s="10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10"/>
      <c r="AQ317" s="10"/>
      <c r="AR317" s="10"/>
      <c r="AS317" s="10"/>
      <c r="AT317" s="10"/>
      <c r="AU317" s="10"/>
      <c r="AV317" s="10"/>
      <c r="AW317" s="10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</row>
    <row r="318" spans="4:102" ht="12.75">
      <c r="D318" s="10"/>
      <c r="E318" s="10"/>
      <c r="F318" s="10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10"/>
      <c r="AQ318" s="10"/>
      <c r="AR318" s="10"/>
      <c r="AS318" s="10"/>
      <c r="AT318" s="10"/>
      <c r="AU318" s="10"/>
      <c r="AV318" s="10"/>
      <c r="AW318" s="10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</row>
    <row r="319" spans="4:102" ht="12.75">
      <c r="D319" s="10"/>
      <c r="E319" s="10"/>
      <c r="F319" s="10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10"/>
      <c r="AQ319" s="10"/>
      <c r="AR319" s="10"/>
      <c r="AS319" s="10"/>
      <c r="AT319" s="10"/>
      <c r="AU319" s="10"/>
      <c r="AV319" s="10"/>
      <c r="AW319" s="10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</row>
    <row r="320" spans="4:102" ht="12.75">
      <c r="D320" s="10"/>
      <c r="E320" s="10"/>
      <c r="F320" s="10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10"/>
      <c r="AQ320" s="10"/>
      <c r="AR320" s="10"/>
      <c r="AS320" s="10"/>
      <c r="AT320" s="10"/>
      <c r="AU320" s="10"/>
      <c r="AV320" s="10"/>
      <c r="AW320" s="10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</row>
    <row r="321" spans="4:102" ht="12.75">
      <c r="D321" s="10"/>
      <c r="E321" s="10"/>
      <c r="F321" s="10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10"/>
      <c r="AQ321" s="10"/>
      <c r="AR321" s="10"/>
      <c r="AS321" s="10"/>
      <c r="AT321" s="10"/>
      <c r="AU321" s="10"/>
      <c r="AV321" s="10"/>
      <c r="AW321" s="10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</row>
    <row r="322" spans="4:102" ht="12.75">
      <c r="D322" s="10"/>
      <c r="E322" s="10"/>
      <c r="F322" s="10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10"/>
      <c r="AQ322" s="10"/>
      <c r="AR322" s="10"/>
      <c r="AS322" s="10"/>
      <c r="AT322" s="10"/>
      <c r="AU322" s="10"/>
      <c r="AV322" s="10"/>
      <c r="AW322" s="10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</row>
    <row r="323" spans="4:102" ht="12.75">
      <c r="D323" s="10"/>
      <c r="E323" s="10"/>
      <c r="F323" s="10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10"/>
      <c r="AQ323" s="10"/>
      <c r="AR323" s="10"/>
      <c r="AS323" s="10"/>
      <c r="AT323" s="10"/>
      <c r="AU323" s="10"/>
      <c r="AV323" s="10"/>
      <c r="AW323" s="10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</row>
    <row r="324" spans="4:102" ht="12.75">
      <c r="D324" s="10"/>
      <c r="E324" s="10"/>
      <c r="F324" s="10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10"/>
      <c r="AQ324" s="10"/>
      <c r="AR324" s="10"/>
      <c r="AS324" s="10"/>
      <c r="AT324" s="10"/>
      <c r="AU324" s="10"/>
      <c r="AV324" s="10"/>
      <c r="AW324" s="10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</row>
    <row r="325" spans="4:102" ht="12.75">
      <c r="D325" s="10"/>
      <c r="E325" s="10"/>
      <c r="F325" s="10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10"/>
      <c r="AQ325" s="10"/>
      <c r="AR325" s="10"/>
      <c r="AS325" s="10"/>
      <c r="AT325" s="10"/>
      <c r="AU325" s="10"/>
      <c r="AV325" s="10"/>
      <c r="AW325" s="10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</row>
    <row r="326" spans="4:102" ht="12.75">
      <c r="D326" s="10"/>
      <c r="E326" s="10"/>
      <c r="F326" s="10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10"/>
      <c r="AQ326" s="10"/>
      <c r="AR326" s="10"/>
      <c r="AS326" s="10"/>
      <c r="AT326" s="10"/>
      <c r="AU326" s="10"/>
      <c r="AV326" s="10"/>
      <c r="AW326" s="10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</row>
    <row r="327" spans="4:102" ht="12.75">
      <c r="D327" s="10"/>
      <c r="E327" s="10"/>
      <c r="F327" s="10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10"/>
      <c r="AQ327" s="10"/>
      <c r="AR327" s="10"/>
      <c r="AS327" s="10"/>
      <c r="AT327" s="10"/>
      <c r="AU327" s="10"/>
      <c r="AV327" s="10"/>
      <c r="AW327" s="10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</row>
    <row r="328" spans="4:102" ht="12.75">
      <c r="D328" s="10"/>
      <c r="E328" s="10"/>
      <c r="F328" s="10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10"/>
      <c r="AQ328" s="10"/>
      <c r="AR328" s="10"/>
      <c r="AS328" s="10"/>
      <c r="AT328" s="10"/>
      <c r="AU328" s="10"/>
      <c r="AV328" s="10"/>
      <c r="AW328" s="10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</row>
    <row r="329" spans="4:102" ht="12.75">
      <c r="D329" s="10"/>
      <c r="E329" s="10"/>
      <c r="F329" s="10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10"/>
      <c r="AQ329" s="10"/>
      <c r="AR329" s="10"/>
      <c r="AS329" s="10"/>
      <c r="AT329" s="10"/>
      <c r="AU329" s="10"/>
      <c r="AV329" s="10"/>
      <c r="AW329" s="10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</row>
    <row r="330" spans="4:102" ht="12.75">
      <c r="D330" s="10"/>
      <c r="E330" s="10"/>
      <c r="F330" s="10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10"/>
      <c r="AQ330" s="10"/>
      <c r="AR330" s="10"/>
      <c r="AS330" s="10"/>
      <c r="AT330" s="10"/>
      <c r="AU330" s="10"/>
      <c r="AV330" s="10"/>
      <c r="AW330" s="10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</row>
    <row r="331" spans="4:102" ht="12.75">
      <c r="D331" s="10"/>
      <c r="E331" s="10"/>
      <c r="F331" s="10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10"/>
      <c r="AQ331" s="10"/>
      <c r="AR331" s="10"/>
      <c r="AS331" s="10"/>
      <c r="AT331" s="10"/>
      <c r="AU331" s="10"/>
      <c r="AV331" s="10"/>
      <c r="AW331" s="10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</row>
    <row r="332" spans="4:102" ht="12.75">
      <c r="D332" s="10"/>
      <c r="E332" s="10"/>
      <c r="F332" s="10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10"/>
      <c r="AQ332" s="10"/>
      <c r="AR332" s="10"/>
      <c r="AS332" s="10"/>
      <c r="AT332" s="10"/>
      <c r="AU332" s="10"/>
      <c r="AV332" s="10"/>
      <c r="AW332" s="10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</row>
    <row r="333" spans="4:102" ht="12.75">
      <c r="D333" s="10"/>
      <c r="E333" s="10"/>
      <c r="F333" s="10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10"/>
      <c r="AQ333" s="10"/>
      <c r="AR333" s="10"/>
      <c r="AS333" s="10"/>
      <c r="AT333" s="10"/>
      <c r="AU333" s="10"/>
      <c r="AV333" s="10"/>
      <c r="AW333" s="10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</row>
    <row r="334" spans="4:102" ht="12.75">
      <c r="D334" s="10"/>
      <c r="E334" s="10"/>
      <c r="F334" s="10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10"/>
      <c r="AQ334" s="10"/>
      <c r="AR334" s="10"/>
      <c r="AS334" s="10"/>
      <c r="AT334" s="10"/>
      <c r="AU334" s="10"/>
      <c r="AV334" s="10"/>
      <c r="AW334" s="10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</row>
    <row r="335" spans="4:102" ht="12.75">
      <c r="D335" s="10"/>
      <c r="E335" s="10"/>
      <c r="F335" s="10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10"/>
      <c r="AQ335" s="10"/>
      <c r="AR335" s="10"/>
      <c r="AS335" s="10"/>
      <c r="AT335" s="10"/>
      <c r="AU335" s="10"/>
      <c r="AV335" s="10"/>
      <c r="AW335" s="10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</row>
    <row r="336" spans="4:102" ht="12.75">
      <c r="D336" s="10"/>
      <c r="E336" s="10"/>
      <c r="F336" s="10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10"/>
      <c r="AQ336" s="10"/>
      <c r="AR336" s="10"/>
      <c r="AS336" s="10"/>
      <c r="AT336" s="10"/>
      <c r="AU336" s="10"/>
      <c r="AV336" s="10"/>
      <c r="AW336" s="10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</row>
    <row r="337" spans="4:102" ht="12.75">
      <c r="D337" s="10"/>
      <c r="E337" s="10"/>
      <c r="F337" s="10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10"/>
      <c r="AQ337" s="10"/>
      <c r="AR337" s="10"/>
      <c r="AS337" s="10"/>
      <c r="AT337" s="10"/>
      <c r="AU337" s="10"/>
      <c r="AV337" s="10"/>
      <c r="AW337" s="10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</row>
    <row r="338" spans="4:102" ht="12.75">
      <c r="D338" s="10"/>
      <c r="E338" s="10"/>
      <c r="F338" s="10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10"/>
      <c r="AQ338" s="10"/>
      <c r="AR338" s="10"/>
      <c r="AS338" s="10"/>
      <c r="AT338" s="10"/>
      <c r="AU338" s="10"/>
      <c r="AV338" s="10"/>
      <c r="AW338" s="10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</row>
    <row r="339" spans="4:102" ht="12.75">
      <c r="D339" s="10"/>
      <c r="E339" s="10"/>
      <c r="F339" s="10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10"/>
      <c r="AQ339" s="10"/>
      <c r="AR339" s="10"/>
      <c r="AS339" s="10"/>
      <c r="AT339" s="10"/>
      <c r="AU339" s="10"/>
      <c r="AV339" s="10"/>
      <c r="AW339" s="10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</row>
    <row r="340" spans="4:102" ht="12.75">
      <c r="D340" s="10"/>
      <c r="E340" s="10"/>
      <c r="F340" s="10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10"/>
      <c r="AQ340" s="10"/>
      <c r="AR340" s="10"/>
      <c r="AS340" s="10"/>
      <c r="AT340" s="10"/>
      <c r="AU340" s="10"/>
      <c r="AV340" s="10"/>
      <c r="AW340" s="10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</row>
    <row r="341" spans="4:102" ht="12.75">
      <c r="D341" s="10"/>
      <c r="E341" s="10"/>
      <c r="F341" s="10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10"/>
      <c r="AQ341" s="10"/>
      <c r="AR341" s="10"/>
      <c r="AS341" s="10"/>
      <c r="AT341" s="10"/>
      <c r="AU341" s="10"/>
      <c r="AV341" s="10"/>
      <c r="AW341" s="10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</row>
    <row r="342" spans="4:102" ht="12.75">
      <c r="D342" s="10"/>
      <c r="E342" s="10"/>
      <c r="F342" s="10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10"/>
      <c r="AQ342" s="10"/>
      <c r="AR342" s="10"/>
      <c r="AS342" s="10"/>
      <c r="AT342" s="10"/>
      <c r="AU342" s="10"/>
      <c r="AV342" s="10"/>
      <c r="AW342" s="10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</row>
    <row r="343" spans="4:102" ht="12.75">
      <c r="D343" s="10"/>
      <c r="E343" s="10"/>
      <c r="F343" s="10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10"/>
      <c r="AQ343" s="10"/>
      <c r="AR343" s="10"/>
      <c r="AS343" s="10"/>
      <c r="AT343" s="10"/>
      <c r="AU343" s="10"/>
      <c r="AV343" s="10"/>
      <c r="AW343" s="10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</row>
    <row r="344" spans="4:102" ht="12.75">
      <c r="D344" s="10"/>
      <c r="E344" s="10"/>
      <c r="F344" s="10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10"/>
      <c r="AQ344" s="10"/>
      <c r="AR344" s="10"/>
      <c r="AS344" s="10"/>
      <c r="AT344" s="10"/>
      <c r="AU344" s="10"/>
      <c r="AV344" s="10"/>
      <c r="AW344" s="10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</row>
    <row r="345" spans="4:102" ht="12.75">
      <c r="D345" s="10"/>
      <c r="E345" s="10"/>
      <c r="F345" s="10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10"/>
      <c r="AQ345" s="10"/>
      <c r="AR345" s="10"/>
      <c r="AS345" s="10"/>
      <c r="AT345" s="10"/>
      <c r="AU345" s="10"/>
      <c r="AV345" s="10"/>
      <c r="AW345" s="10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</row>
    <row r="346" spans="4:102" ht="12.75">
      <c r="D346" s="10"/>
      <c r="E346" s="10"/>
      <c r="F346" s="10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10"/>
      <c r="AQ346" s="10"/>
      <c r="AR346" s="10"/>
      <c r="AS346" s="10"/>
      <c r="AT346" s="10"/>
      <c r="AU346" s="10"/>
      <c r="AV346" s="10"/>
      <c r="AW346" s="10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</row>
    <row r="347" spans="4:102" ht="12.75">
      <c r="D347" s="10"/>
      <c r="E347" s="10"/>
      <c r="F347" s="10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10"/>
      <c r="AQ347" s="10"/>
      <c r="AR347" s="10"/>
      <c r="AS347" s="10"/>
      <c r="AT347" s="10"/>
      <c r="AU347" s="10"/>
      <c r="AV347" s="10"/>
      <c r="AW347" s="10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</row>
    <row r="348" spans="4:102" ht="12.75">
      <c r="D348" s="10"/>
      <c r="E348" s="10"/>
      <c r="F348" s="10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10"/>
      <c r="AQ348" s="10"/>
      <c r="AR348" s="10"/>
      <c r="AS348" s="10"/>
      <c r="AT348" s="10"/>
      <c r="AU348" s="10"/>
      <c r="AV348" s="10"/>
      <c r="AW348" s="10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</row>
    <row r="349" spans="4:102" ht="12.75">
      <c r="D349" s="10"/>
      <c r="E349" s="10"/>
      <c r="F349" s="10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10"/>
      <c r="AQ349" s="10"/>
      <c r="AR349" s="10"/>
      <c r="AS349" s="10"/>
      <c r="AT349" s="10"/>
      <c r="AU349" s="10"/>
      <c r="AV349" s="10"/>
      <c r="AW349" s="10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</row>
    <row r="350" spans="4:102" ht="12.75">
      <c r="D350" s="10"/>
      <c r="E350" s="10"/>
      <c r="F350" s="10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10"/>
      <c r="AQ350" s="10"/>
      <c r="AR350" s="10"/>
      <c r="AS350" s="10"/>
      <c r="AT350" s="10"/>
      <c r="AU350" s="10"/>
      <c r="AV350" s="10"/>
      <c r="AW350" s="10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</row>
    <row r="351" spans="4:102" ht="12.75">
      <c r="D351" s="10"/>
      <c r="E351" s="10"/>
      <c r="F351" s="10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10"/>
      <c r="AQ351" s="10"/>
      <c r="AR351" s="10"/>
      <c r="AS351" s="10"/>
      <c r="AT351" s="10"/>
      <c r="AU351" s="10"/>
      <c r="AV351" s="10"/>
      <c r="AW351" s="10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</row>
    <row r="352" spans="4:102" ht="12.75">
      <c r="D352" s="10"/>
      <c r="E352" s="10"/>
      <c r="F352" s="10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10"/>
      <c r="AQ352" s="10"/>
      <c r="AR352" s="10"/>
      <c r="AS352" s="10"/>
      <c r="AT352" s="10"/>
      <c r="AU352" s="10"/>
      <c r="AV352" s="10"/>
      <c r="AW352" s="10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</row>
    <row r="353" spans="4:102" ht="12.75">
      <c r="D353" s="10"/>
      <c r="E353" s="10"/>
      <c r="F353" s="10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10"/>
      <c r="AQ353" s="10"/>
      <c r="AR353" s="10"/>
      <c r="AS353" s="10"/>
      <c r="AT353" s="10"/>
      <c r="AU353" s="10"/>
      <c r="AV353" s="10"/>
      <c r="AW353" s="10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</row>
    <row r="354" spans="4:102" ht="12.75">
      <c r="D354" s="10"/>
      <c r="E354" s="10"/>
      <c r="F354" s="10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10"/>
      <c r="AQ354" s="10"/>
      <c r="AR354" s="10"/>
      <c r="AS354" s="10"/>
      <c r="AT354" s="10"/>
      <c r="AU354" s="10"/>
      <c r="AV354" s="10"/>
      <c r="AW354" s="10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</row>
    <row r="355" spans="4:102" ht="12.75">
      <c r="D355" s="10"/>
      <c r="E355" s="10"/>
      <c r="F355" s="10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10"/>
      <c r="AQ355" s="10"/>
      <c r="AR355" s="10"/>
      <c r="AS355" s="10"/>
      <c r="AT355" s="10"/>
      <c r="AU355" s="10"/>
      <c r="AV355" s="10"/>
      <c r="AW355" s="10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</row>
    <row r="356" spans="4:102" ht="12.75">
      <c r="D356" s="10"/>
      <c r="E356" s="10"/>
      <c r="F356" s="10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10"/>
      <c r="AQ356" s="10"/>
      <c r="AR356" s="10"/>
      <c r="AS356" s="10"/>
      <c r="AT356" s="10"/>
      <c r="AU356" s="10"/>
      <c r="AV356" s="10"/>
      <c r="AW356" s="10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</row>
    <row r="357" spans="4:102" ht="12.75">
      <c r="D357" s="10"/>
      <c r="E357" s="10"/>
      <c r="F357" s="10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10"/>
      <c r="AQ357" s="10"/>
      <c r="AR357" s="10"/>
      <c r="AS357" s="10"/>
      <c r="AT357" s="10"/>
      <c r="AU357" s="10"/>
      <c r="AV357" s="10"/>
      <c r="AW357" s="10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</row>
    <row r="358" spans="4:102" ht="12.75">
      <c r="D358" s="10"/>
      <c r="E358" s="10"/>
      <c r="F358" s="10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10"/>
      <c r="AQ358" s="10"/>
      <c r="AR358" s="10"/>
      <c r="AS358" s="10"/>
      <c r="AT358" s="10"/>
      <c r="AU358" s="10"/>
      <c r="AV358" s="10"/>
      <c r="AW358" s="10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</row>
    <row r="359" spans="4:102" ht="12.75">
      <c r="D359" s="10"/>
      <c r="E359" s="10"/>
      <c r="F359" s="10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10"/>
      <c r="AQ359" s="10"/>
      <c r="AR359" s="10"/>
      <c r="AS359" s="10"/>
      <c r="AT359" s="10"/>
      <c r="AU359" s="10"/>
      <c r="AV359" s="10"/>
      <c r="AW359" s="10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</row>
    <row r="360" spans="4:102" ht="12.75">
      <c r="D360" s="10"/>
      <c r="E360" s="10"/>
      <c r="F360" s="10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10"/>
      <c r="AQ360" s="10"/>
      <c r="AR360" s="10"/>
      <c r="AS360" s="10"/>
      <c r="AT360" s="10"/>
      <c r="AU360" s="10"/>
      <c r="AV360" s="10"/>
      <c r="AW360" s="10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</row>
    <row r="361" spans="4:102" ht="12.75">
      <c r="D361" s="10"/>
      <c r="E361" s="10"/>
      <c r="F361" s="10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10"/>
      <c r="AQ361" s="10"/>
      <c r="AR361" s="10"/>
      <c r="AS361" s="10"/>
      <c r="AT361" s="10"/>
      <c r="AU361" s="10"/>
      <c r="AV361" s="10"/>
      <c r="AW361" s="10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</row>
    <row r="362" spans="4:102" ht="12.75">
      <c r="D362" s="10"/>
      <c r="E362" s="10"/>
      <c r="F362" s="10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10"/>
      <c r="AQ362" s="10"/>
      <c r="AR362" s="10"/>
      <c r="AS362" s="10"/>
      <c r="AT362" s="10"/>
      <c r="AU362" s="10"/>
      <c r="AV362" s="10"/>
      <c r="AW362" s="10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</row>
    <row r="363" spans="4:102" ht="12.75">
      <c r="D363" s="10"/>
      <c r="E363" s="10"/>
      <c r="F363" s="10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10"/>
      <c r="AQ363" s="10"/>
      <c r="AR363" s="10"/>
      <c r="AS363" s="10"/>
      <c r="AT363" s="10"/>
      <c r="AU363" s="10"/>
      <c r="AV363" s="10"/>
      <c r="AW363" s="10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</row>
    <row r="364" spans="4:102" ht="12.75">
      <c r="D364" s="10"/>
      <c r="E364" s="10"/>
      <c r="F364" s="10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10"/>
      <c r="AQ364" s="10"/>
      <c r="AR364" s="10"/>
      <c r="AS364" s="10"/>
      <c r="AT364" s="10"/>
      <c r="AU364" s="10"/>
      <c r="AV364" s="10"/>
      <c r="AW364" s="10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</row>
    <row r="365" spans="4:102" ht="12.75">
      <c r="D365" s="10"/>
      <c r="E365" s="10"/>
      <c r="F365" s="10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10"/>
      <c r="AQ365" s="10"/>
      <c r="AR365" s="10"/>
      <c r="AS365" s="10"/>
      <c r="AT365" s="10"/>
      <c r="AU365" s="10"/>
      <c r="AV365" s="10"/>
      <c r="AW365" s="10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</row>
    <row r="366" spans="4:102" ht="12.75">
      <c r="D366" s="10"/>
      <c r="E366" s="10"/>
      <c r="F366" s="10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10"/>
      <c r="AQ366" s="10"/>
      <c r="AR366" s="10"/>
      <c r="AS366" s="10"/>
      <c r="AT366" s="10"/>
      <c r="AU366" s="10"/>
      <c r="AV366" s="10"/>
      <c r="AW366" s="10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</row>
    <row r="367" spans="4:102" ht="12.75">
      <c r="D367" s="10"/>
      <c r="E367" s="10"/>
      <c r="F367" s="10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10"/>
      <c r="AQ367" s="10"/>
      <c r="AR367" s="10"/>
      <c r="AS367" s="10"/>
      <c r="AT367" s="10"/>
      <c r="AU367" s="10"/>
      <c r="AV367" s="10"/>
      <c r="AW367" s="10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</row>
    <row r="368" spans="4:102" ht="12.75">
      <c r="D368" s="10"/>
      <c r="E368" s="10"/>
      <c r="F368" s="10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10"/>
      <c r="AQ368" s="10"/>
      <c r="AR368" s="10"/>
      <c r="AS368" s="10"/>
      <c r="AT368" s="10"/>
      <c r="AU368" s="10"/>
      <c r="AV368" s="10"/>
      <c r="AW368" s="10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</row>
    <row r="369" spans="4:102" ht="12.75">
      <c r="D369" s="10"/>
      <c r="E369" s="10"/>
      <c r="F369" s="10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10"/>
      <c r="AQ369" s="10"/>
      <c r="AR369" s="10"/>
      <c r="AS369" s="10"/>
      <c r="AT369" s="10"/>
      <c r="AU369" s="10"/>
      <c r="AV369" s="10"/>
      <c r="AW369" s="10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</row>
    <row r="370" spans="4:102" ht="12.75">
      <c r="D370" s="10"/>
      <c r="E370" s="10"/>
      <c r="F370" s="10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10"/>
      <c r="AQ370" s="10"/>
      <c r="AR370" s="10"/>
      <c r="AS370" s="10"/>
      <c r="AT370" s="10"/>
      <c r="AU370" s="10"/>
      <c r="AV370" s="10"/>
      <c r="AW370" s="10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</row>
    <row r="371" spans="4:102" ht="12.75">
      <c r="D371" s="10"/>
      <c r="E371" s="10"/>
      <c r="F371" s="10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10"/>
      <c r="AQ371" s="10"/>
      <c r="AR371" s="10"/>
      <c r="AS371" s="10"/>
      <c r="AT371" s="10"/>
      <c r="AU371" s="10"/>
      <c r="AV371" s="10"/>
      <c r="AW371" s="10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</row>
    <row r="372" spans="4:102" ht="12.75">
      <c r="D372" s="10"/>
      <c r="E372" s="10"/>
      <c r="F372" s="10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10"/>
      <c r="AQ372" s="10"/>
      <c r="AR372" s="10"/>
      <c r="AS372" s="10"/>
      <c r="AT372" s="10"/>
      <c r="AU372" s="10"/>
      <c r="AV372" s="10"/>
      <c r="AW372" s="10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</row>
    <row r="373" spans="4:102" ht="12.75">
      <c r="D373" s="10"/>
      <c r="E373" s="10"/>
      <c r="F373" s="10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10"/>
      <c r="AQ373" s="10"/>
      <c r="AR373" s="10"/>
      <c r="AS373" s="10"/>
      <c r="AT373" s="10"/>
      <c r="AU373" s="10"/>
      <c r="AV373" s="10"/>
      <c r="AW373" s="10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</row>
    <row r="374" spans="4:102" ht="12.75">
      <c r="D374" s="10"/>
      <c r="E374" s="10"/>
      <c r="F374" s="10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10"/>
      <c r="AQ374" s="10"/>
      <c r="AR374" s="10"/>
      <c r="AS374" s="10"/>
      <c r="AT374" s="10"/>
      <c r="AU374" s="10"/>
      <c r="AV374" s="10"/>
      <c r="AW374" s="10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</row>
    <row r="375" spans="4:102" ht="12.75">
      <c r="D375" s="10"/>
      <c r="E375" s="10"/>
      <c r="F375" s="10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10"/>
      <c r="AQ375" s="10"/>
      <c r="AR375" s="10"/>
      <c r="AS375" s="10"/>
      <c r="AT375" s="10"/>
      <c r="AU375" s="10"/>
      <c r="AV375" s="10"/>
      <c r="AW375" s="10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</row>
    <row r="376" spans="4:102" ht="12.75">
      <c r="D376" s="10"/>
      <c r="E376" s="10"/>
      <c r="F376" s="10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10"/>
      <c r="AQ376" s="10"/>
      <c r="AR376" s="10"/>
      <c r="AS376" s="10"/>
      <c r="AT376" s="10"/>
      <c r="AU376" s="10"/>
      <c r="AV376" s="10"/>
      <c r="AW376" s="10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</row>
    <row r="377" spans="4:102" ht="12.75">
      <c r="D377" s="10"/>
      <c r="E377" s="10"/>
      <c r="F377" s="10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10"/>
      <c r="AQ377" s="10"/>
      <c r="AR377" s="10"/>
      <c r="AS377" s="10"/>
      <c r="AT377" s="10"/>
      <c r="AU377" s="10"/>
      <c r="AV377" s="10"/>
      <c r="AW377" s="10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</row>
    <row r="378" spans="4:102" ht="12.75">
      <c r="D378" s="10"/>
      <c r="E378" s="10"/>
      <c r="F378" s="10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10"/>
      <c r="AQ378" s="10"/>
      <c r="AR378" s="10"/>
      <c r="AS378" s="10"/>
      <c r="AT378" s="10"/>
      <c r="AU378" s="10"/>
      <c r="AV378" s="10"/>
      <c r="AW378" s="10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</row>
    <row r="379" spans="4:102" ht="12.75">
      <c r="D379" s="10"/>
      <c r="E379" s="10"/>
      <c r="F379" s="10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10"/>
      <c r="AQ379" s="10"/>
      <c r="AR379" s="10"/>
      <c r="AS379" s="10"/>
      <c r="AT379" s="10"/>
      <c r="AU379" s="10"/>
      <c r="AV379" s="10"/>
      <c r="AW379" s="10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</row>
    <row r="380" spans="4:102" ht="12.75">
      <c r="D380" s="10"/>
      <c r="E380" s="10"/>
      <c r="F380" s="10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10"/>
      <c r="AQ380" s="10"/>
      <c r="AR380" s="10"/>
      <c r="AS380" s="10"/>
      <c r="AT380" s="10"/>
      <c r="AU380" s="10"/>
      <c r="AV380" s="10"/>
      <c r="AW380" s="10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</row>
    <row r="381" spans="4:102" ht="12.75">
      <c r="D381" s="10"/>
      <c r="E381" s="10"/>
      <c r="F381" s="10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10"/>
      <c r="AQ381" s="10"/>
      <c r="AR381" s="10"/>
      <c r="AS381" s="10"/>
      <c r="AT381" s="10"/>
      <c r="AU381" s="10"/>
      <c r="AV381" s="10"/>
      <c r="AW381" s="10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</row>
    <row r="382" spans="4:102" ht="12.75">
      <c r="D382" s="10"/>
      <c r="E382" s="10"/>
      <c r="F382" s="10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10"/>
      <c r="AQ382" s="10"/>
      <c r="AR382" s="10"/>
      <c r="AS382" s="10"/>
      <c r="AT382" s="10"/>
      <c r="AU382" s="10"/>
      <c r="AV382" s="10"/>
      <c r="AW382" s="10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</row>
    <row r="383" spans="4:102" ht="12.75">
      <c r="D383" s="10"/>
      <c r="E383" s="10"/>
      <c r="F383" s="10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10"/>
      <c r="AQ383" s="10"/>
      <c r="AR383" s="10"/>
      <c r="AS383" s="10"/>
      <c r="AT383" s="10"/>
      <c r="AU383" s="10"/>
      <c r="AV383" s="10"/>
      <c r="AW383" s="10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</row>
    <row r="384" spans="4:102" ht="12.75">
      <c r="D384" s="10"/>
      <c r="E384" s="10"/>
      <c r="F384" s="10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10"/>
      <c r="AQ384" s="10"/>
      <c r="AR384" s="10"/>
      <c r="AS384" s="10"/>
      <c r="AT384" s="10"/>
      <c r="AU384" s="10"/>
      <c r="AV384" s="10"/>
      <c r="AW384" s="10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</row>
    <row r="385" spans="4:102" ht="12.75">
      <c r="D385" s="10"/>
      <c r="E385" s="10"/>
      <c r="F385" s="10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10"/>
      <c r="AQ385" s="10"/>
      <c r="AR385" s="10"/>
      <c r="AS385" s="10"/>
      <c r="AT385" s="10"/>
      <c r="AU385" s="10"/>
      <c r="AV385" s="10"/>
      <c r="AW385" s="10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</row>
    <row r="386" spans="4:102" ht="12.75">
      <c r="D386" s="10"/>
      <c r="E386" s="10"/>
      <c r="F386" s="10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10"/>
      <c r="AQ386" s="10"/>
      <c r="AR386" s="10"/>
      <c r="AS386" s="10"/>
      <c r="AT386" s="10"/>
      <c r="AU386" s="10"/>
      <c r="AV386" s="10"/>
      <c r="AW386" s="10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</row>
    <row r="387" spans="4:102" ht="12.75">
      <c r="D387" s="10"/>
      <c r="E387" s="10"/>
      <c r="F387" s="10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10"/>
      <c r="AQ387" s="10"/>
      <c r="AR387" s="10"/>
      <c r="AS387" s="10"/>
      <c r="AT387" s="10"/>
      <c r="AU387" s="10"/>
      <c r="AV387" s="10"/>
      <c r="AW387" s="10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</row>
    <row r="388" spans="4:102" ht="12.75">
      <c r="D388" s="10"/>
      <c r="E388" s="10"/>
      <c r="F388" s="10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10"/>
      <c r="AQ388" s="10"/>
      <c r="AR388" s="10"/>
      <c r="AS388" s="10"/>
      <c r="AT388" s="10"/>
      <c r="AU388" s="10"/>
      <c r="AV388" s="10"/>
      <c r="AW388" s="10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</row>
    <row r="389" spans="4:102" ht="12.75">
      <c r="D389" s="10"/>
      <c r="E389" s="10"/>
      <c r="F389" s="10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10"/>
      <c r="AQ389" s="10"/>
      <c r="AR389" s="10"/>
      <c r="AS389" s="10"/>
      <c r="AT389" s="10"/>
      <c r="AU389" s="10"/>
      <c r="AV389" s="10"/>
      <c r="AW389" s="10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</row>
    <row r="390" spans="4:102" ht="12.75">
      <c r="D390" s="10"/>
      <c r="E390" s="10"/>
      <c r="F390" s="10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10"/>
      <c r="AQ390" s="10"/>
      <c r="AR390" s="10"/>
      <c r="AS390" s="10"/>
      <c r="AT390" s="10"/>
      <c r="AU390" s="10"/>
      <c r="AV390" s="10"/>
      <c r="AW390" s="10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</row>
    <row r="391" spans="4:102" ht="12.75">
      <c r="D391" s="10"/>
      <c r="E391" s="10"/>
      <c r="F391" s="10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10"/>
      <c r="AQ391" s="10"/>
      <c r="AR391" s="10"/>
      <c r="AS391" s="10"/>
      <c r="AT391" s="10"/>
      <c r="AU391" s="10"/>
      <c r="AV391" s="10"/>
      <c r="AW391" s="10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</row>
    <row r="392" spans="4:102" ht="12.75">
      <c r="D392" s="10"/>
      <c r="E392" s="10"/>
      <c r="F392" s="10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10"/>
      <c r="AQ392" s="10"/>
      <c r="AR392" s="10"/>
      <c r="AS392" s="10"/>
      <c r="AT392" s="10"/>
      <c r="AU392" s="10"/>
      <c r="AV392" s="10"/>
      <c r="AW392" s="10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</row>
    <row r="393" spans="4:102" ht="12.75">
      <c r="D393" s="10"/>
      <c r="E393" s="10"/>
      <c r="F393" s="10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10"/>
      <c r="AQ393" s="10"/>
      <c r="AR393" s="10"/>
      <c r="AS393" s="10"/>
      <c r="AT393" s="10"/>
      <c r="AU393" s="10"/>
      <c r="AV393" s="10"/>
      <c r="AW393" s="10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</row>
    <row r="394" spans="4:102" ht="12.75">
      <c r="D394" s="10"/>
      <c r="E394" s="10"/>
      <c r="F394" s="10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10"/>
      <c r="AQ394" s="10"/>
      <c r="AR394" s="10"/>
      <c r="AS394" s="10"/>
      <c r="AT394" s="10"/>
      <c r="AU394" s="10"/>
      <c r="AV394" s="10"/>
      <c r="AW394" s="10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</row>
    <row r="395" spans="4:102" ht="12.75">
      <c r="D395" s="10"/>
      <c r="E395" s="10"/>
      <c r="F395" s="10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10"/>
      <c r="AQ395" s="10"/>
      <c r="AR395" s="10"/>
      <c r="AS395" s="10"/>
      <c r="AT395" s="10"/>
      <c r="AU395" s="10"/>
      <c r="AV395" s="10"/>
      <c r="AW395" s="10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</row>
    <row r="396" spans="4:102" ht="12.75">
      <c r="D396" s="10"/>
      <c r="E396" s="10"/>
      <c r="F396" s="10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10"/>
      <c r="AQ396" s="10"/>
      <c r="AR396" s="10"/>
      <c r="AS396" s="10"/>
      <c r="AT396" s="10"/>
      <c r="AU396" s="10"/>
      <c r="AV396" s="10"/>
      <c r="AW396" s="10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</row>
    <row r="397" spans="4:102" ht="12.75">
      <c r="D397" s="10"/>
      <c r="E397" s="10"/>
      <c r="F397" s="10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10"/>
      <c r="AQ397" s="10"/>
      <c r="AR397" s="10"/>
      <c r="AS397" s="10"/>
      <c r="AT397" s="10"/>
      <c r="AU397" s="10"/>
      <c r="AV397" s="10"/>
      <c r="AW397" s="10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</row>
    <row r="398" spans="4:102" ht="12.75">
      <c r="D398" s="10"/>
      <c r="E398" s="10"/>
      <c r="F398" s="10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10"/>
      <c r="AQ398" s="10"/>
      <c r="AR398" s="10"/>
      <c r="AS398" s="10"/>
      <c r="AT398" s="10"/>
      <c r="AU398" s="10"/>
      <c r="AV398" s="10"/>
      <c r="AW398" s="10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</row>
    <row r="399" spans="4:102" ht="12.75">
      <c r="D399" s="10"/>
      <c r="E399" s="10"/>
      <c r="F399" s="10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10"/>
      <c r="AQ399" s="10"/>
      <c r="AR399" s="10"/>
      <c r="AS399" s="10"/>
      <c r="AT399" s="10"/>
      <c r="AU399" s="10"/>
      <c r="AV399" s="10"/>
      <c r="AW399" s="10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</row>
    <row r="400" spans="4:102" ht="12.75">
      <c r="D400" s="10"/>
      <c r="E400" s="10"/>
      <c r="F400" s="10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10"/>
      <c r="AQ400" s="10"/>
      <c r="AR400" s="10"/>
      <c r="AS400" s="10"/>
      <c r="AT400" s="10"/>
      <c r="AU400" s="10"/>
      <c r="AV400" s="10"/>
      <c r="AW400" s="10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</row>
    <row r="401" spans="4:102" ht="12.75">
      <c r="D401" s="10"/>
      <c r="E401" s="10"/>
      <c r="F401" s="10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10"/>
      <c r="AQ401" s="10"/>
      <c r="AR401" s="10"/>
      <c r="AS401" s="10"/>
      <c r="AT401" s="10"/>
      <c r="AU401" s="10"/>
      <c r="AV401" s="10"/>
      <c r="AW401" s="10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</row>
    <row r="402" spans="4:102" ht="12.75">
      <c r="D402" s="10"/>
      <c r="E402" s="10"/>
      <c r="F402" s="10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10"/>
      <c r="AQ402" s="10"/>
      <c r="AR402" s="10"/>
      <c r="AS402" s="10"/>
      <c r="AT402" s="10"/>
      <c r="AU402" s="10"/>
      <c r="AV402" s="10"/>
      <c r="AW402" s="10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</row>
    <row r="403" spans="4:102" ht="12.75">
      <c r="D403" s="10"/>
      <c r="E403" s="10"/>
      <c r="F403" s="10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10"/>
      <c r="AQ403" s="10"/>
      <c r="AR403" s="10"/>
      <c r="AS403" s="10"/>
      <c r="AT403" s="10"/>
      <c r="AU403" s="10"/>
      <c r="AV403" s="10"/>
      <c r="AW403" s="10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</row>
    <row r="404" spans="4:102" ht="12.75">
      <c r="D404" s="10"/>
      <c r="E404" s="10"/>
      <c r="F404" s="10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10"/>
      <c r="AQ404" s="10"/>
      <c r="AR404" s="10"/>
      <c r="AS404" s="10"/>
      <c r="AT404" s="10"/>
      <c r="AU404" s="10"/>
      <c r="AV404" s="10"/>
      <c r="AW404" s="10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</row>
    <row r="405" spans="4:102" ht="12.75">
      <c r="D405" s="10"/>
      <c r="E405" s="10"/>
      <c r="F405" s="10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10"/>
      <c r="AQ405" s="10"/>
      <c r="AR405" s="10"/>
      <c r="AS405" s="10"/>
      <c r="AT405" s="10"/>
      <c r="AU405" s="10"/>
      <c r="AV405" s="10"/>
      <c r="AW405" s="10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</row>
    <row r="406" spans="4:102" ht="12.75">
      <c r="D406" s="10"/>
      <c r="E406" s="10"/>
      <c r="F406" s="10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10"/>
      <c r="AQ406" s="10"/>
      <c r="AR406" s="10"/>
      <c r="AS406" s="10"/>
      <c r="AT406" s="10"/>
      <c r="AU406" s="10"/>
      <c r="AV406" s="10"/>
      <c r="AW406" s="10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</row>
    <row r="407" spans="4:102" ht="12.75">
      <c r="D407" s="10"/>
      <c r="E407" s="10"/>
      <c r="F407" s="10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10"/>
      <c r="AQ407" s="10"/>
      <c r="AR407" s="10"/>
      <c r="AS407" s="10"/>
      <c r="AT407" s="10"/>
      <c r="AU407" s="10"/>
      <c r="AV407" s="10"/>
      <c r="AW407" s="10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</row>
    <row r="408" spans="4:102" ht="12.75">
      <c r="D408" s="10"/>
      <c r="E408" s="10"/>
      <c r="F408" s="10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10"/>
      <c r="AQ408" s="10"/>
      <c r="AR408" s="10"/>
      <c r="AS408" s="10"/>
      <c r="AT408" s="10"/>
      <c r="AU408" s="10"/>
      <c r="AV408" s="10"/>
      <c r="AW408" s="10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</row>
    <row r="409" spans="4:102" ht="12.75">
      <c r="D409" s="10"/>
      <c r="E409" s="10"/>
      <c r="F409" s="10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10"/>
      <c r="AQ409" s="10"/>
      <c r="AR409" s="10"/>
      <c r="AS409" s="10"/>
      <c r="AT409" s="10"/>
      <c r="AU409" s="10"/>
      <c r="AV409" s="10"/>
      <c r="AW409" s="10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</row>
    <row r="410" spans="4:102" ht="12.75">
      <c r="D410" s="10"/>
      <c r="E410" s="10"/>
      <c r="F410" s="10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10"/>
      <c r="AQ410" s="10"/>
      <c r="AR410" s="10"/>
      <c r="AS410" s="10"/>
      <c r="AT410" s="10"/>
      <c r="AU410" s="10"/>
      <c r="AV410" s="10"/>
      <c r="AW410" s="10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</row>
    <row r="411" spans="4:102" ht="12.75">
      <c r="D411" s="10"/>
      <c r="E411" s="10"/>
      <c r="F411" s="10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10"/>
      <c r="AQ411" s="10"/>
      <c r="AR411" s="10"/>
      <c r="AS411" s="10"/>
      <c r="AT411" s="10"/>
      <c r="AU411" s="10"/>
      <c r="AV411" s="10"/>
      <c r="AW411" s="10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</row>
    <row r="412" spans="4:102" ht="12.75">
      <c r="D412" s="10"/>
      <c r="E412" s="10"/>
      <c r="F412" s="10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10"/>
      <c r="AQ412" s="10"/>
      <c r="AR412" s="10"/>
      <c r="AS412" s="10"/>
      <c r="AT412" s="10"/>
      <c r="AU412" s="10"/>
      <c r="AV412" s="10"/>
      <c r="AW412" s="10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</row>
    <row r="413" spans="4:102" ht="12.75">
      <c r="D413" s="10"/>
      <c r="E413" s="10"/>
      <c r="F413" s="10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10"/>
      <c r="AQ413" s="10"/>
      <c r="AR413" s="10"/>
      <c r="AS413" s="10"/>
      <c r="AT413" s="10"/>
      <c r="AU413" s="10"/>
      <c r="AV413" s="10"/>
      <c r="AW413" s="10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</row>
    <row r="414" spans="4:102" ht="12.75">
      <c r="D414" s="10"/>
      <c r="E414" s="10"/>
      <c r="F414" s="10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10"/>
      <c r="AQ414" s="10"/>
      <c r="AR414" s="10"/>
      <c r="AS414" s="10"/>
      <c r="AT414" s="10"/>
      <c r="AU414" s="10"/>
      <c r="AV414" s="10"/>
      <c r="AW414" s="10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</row>
    <row r="415" spans="4:102" ht="12.75">
      <c r="D415" s="10"/>
      <c r="E415" s="10"/>
      <c r="F415" s="10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10"/>
      <c r="AQ415" s="10"/>
      <c r="AR415" s="10"/>
      <c r="AS415" s="10"/>
      <c r="AT415" s="10"/>
      <c r="AU415" s="10"/>
      <c r="AV415" s="10"/>
      <c r="AW415" s="10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</row>
    <row r="416" spans="4:102" ht="12.75">
      <c r="D416" s="10"/>
      <c r="E416" s="10"/>
      <c r="F416" s="10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10"/>
      <c r="AQ416" s="10"/>
      <c r="AR416" s="10"/>
      <c r="AS416" s="10"/>
      <c r="AT416" s="10"/>
      <c r="AU416" s="10"/>
      <c r="AV416" s="10"/>
      <c r="AW416" s="10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</row>
    <row r="417" spans="4:102" ht="12.75">
      <c r="D417" s="10"/>
      <c r="E417" s="10"/>
      <c r="F417" s="10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10"/>
      <c r="AQ417" s="10"/>
      <c r="AR417" s="10"/>
      <c r="AS417" s="10"/>
      <c r="AT417" s="10"/>
      <c r="AU417" s="10"/>
      <c r="AV417" s="10"/>
      <c r="AW417" s="10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</row>
    <row r="418" spans="4:102" ht="12.75">
      <c r="D418" s="10"/>
      <c r="E418" s="10"/>
      <c r="F418" s="10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10"/>
      <c r="AQ418" s="10"/>
      <c r="AR418" s="10"/>
      <c r="AS418" s="10"/>
      <c r="AT418" s="10"/>
      <c r="AU418" s="10"/>
      <c r="AV418" s="10"/>
      <c r="AW418" s="10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</row>
    <row r="419" spans="4:102" ht="12.75">
      <c r="D419" s="10"/>
      <c r="E419" s="10"/>
      <c r="F419" s="10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10"/>
      <c r="AQ419" s="10"/>
      <c r="AR419" s="10"/>
      <c r="AS419" s="10"/>
      <c r="AT419" s="10"/>
      <c r="AU419" s="10"/>
      <c r="AV419" s="10"/>
      <c r="AW419" s="10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</row>
    <row r="420" spans="4:102" ht="12.75">
      <c r="D420" s="10"/>
      <c r="E420" s="10"/>
      <c r="F420" s="10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10"/>
      <c r="AQ420" s="10"/>
      <c r="AR420" s="10"/>
      <c r="AS420" s="10"/>
      <c r="AT420" s="10"/>
      <c r="AU420" s="10"/>
      <c r="AV420" s="10"/>
      <c r="AW420" s="10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</row>
    <row r="421" spans="4:102" ht="12.75">
      <c r="D421" s="10"/>
      <c r="E421" s="10"/>
      <c r="F421" s="10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10"/>
      <c r="AQ421" s="10"/>
      <c r="AR421" s="10"/>
      <c r="AS421" s="10"/>
      <c r="AT421" s="10"/>
      <c r="AU421" s="10"/>
      <c r="AV421" s="10"/>
      <c r="AW421" s="10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</row>
    <row r="422" spans="4:102" ht="12.75">
      <c r="D422" s="10"/>
      <c r="E422" s="10"/>
      <c r="F422" s="10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10"/>
      <c r="AQ422" s="10"/>
      <c r="AR422" s="10"/>
      <c r="AS422" s="10"/>
      <c r="AT422" s="10"/>
      <c r="AU422" s="10"/>
      <c r="AV422" s="10"/>
      <c r="AW422" s="10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</row>
    <row r="423" spans="4:102" ht="12.75">
      <c r="D423" s="10"/>
      <c r="E423" s="10"/>
      <c r="F423" s="10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10"/>
      <c r="AQ423" s="10"/>
      <c r="AR423" s="10"/>
      <c r="AS423" s="10"/>
      <c r="AT423" s="10"/>
      <c r="AU423" s="10"/>
      <c r="AV423" s="10"/>
      <c r="AW423" s="10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</row>
    <row r="424" spans="4:102" ht="12.75">
      <c r="D424" s="10"/>
      <c r="E424" s="10"/>
      <c r="F424" s="10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10"/>
      <c r="AQ424" s="10"/>
      <c r="AR424" s="10"/>
      <c r="AS424" s="10"/>
      <c r="AT424" s="10"/>
      <c r="AU424" s="10"/>
      <c r="AV424" s="10"/>
      <c r="AW424" s="10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</row>
    <row r="425" spans="4:102" ht="12.75">
      <c r="D425" s="10"/>
      <c r="E425" s="10"/>
      <c r="F425" s="10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10"/>
      <c r="AQ425" s="10"/>
      <c r="AR425" s="10"/>
      <c r="AS425" s="10"/>
      <c r="AT425" s="10"/>
      <c r="AU425" s="10"/>
      <c r="AV425" s="10"/>
      <c r="AW425" s="10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</row>
    <row r="426" spans="4:102" ht="12.75">
      <c r="D426" s="10"/>
      <c r="E426" s="10"/>
      <c r="F426" s="10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10"/>
      <c r="AQ426" s="10"/>
      <c r="AR426" s="10"/>
      <c r="AS426" s="10"/>
      <c r="AT426" s="10"/>
      <c r="AU426" s="10"/>
      <c r="AV426" s="10"/>
      <c r="AW426" s="10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</row>
    <row r="427" spans="4:102" ht="12.75">
      <c r="D427" s="10"/>
      <c r="E427" s="10"/>
      <c r="F427" s="10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10"/>
      <c r="AQ427" s="10"/>
      <c r="AR427" s="10"/>
      <c r="AS427" s="10"/>
      <c r="AT427" s="10"/>
      <c r="AU427" s="10"/>
      <c r="AV427" s="10"/>
      <c r="AW427" s="10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</row>
    <row r="428" spans="4:102" ht="12.75">
      <c r="D428" s="10"/>
      <c r="E428" s="10"/>
      <c r="F428" s="10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10"/>
      <c r="AQ428" s="10"/>
      <c r="AR428" s="10"/>
      <c r="AS428" s="10"/>
      <c r="AT428" s="10"/>
      <c r="AU428" s="10"/>
      <c r="AV428" s="10"/>
      <c r="AW428" s="10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</row>
    <row r="429" spans="4:102" ht="12.75">
      <c r="D429" s="10"/>
      <c r="E429" s="10"/>
      <c r="F429" s="10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10"/>
      <c r="AQ429" s="10"/>
      <c r="AR429" s="10"/>
      <c r="AS429" s="10"/>
      <c r="AT429" s="10"/>
      <c r="AU429" s="10"/>
      <c r="AV429" s="10"/>
      <c r="AW429" s="10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</row>
    <row r="430" spans="4:102" ht="12.75">
      <c r="D430" s="10"/>
      <c r="E430" s="10"/>
      <c r="F430" s="10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10"/>
      <c r="AQ430" s="10"/>
      <c r="AR430" s="10"/>
      <c r="AS430" s="10"/>
      <c r="AT430" s="10"/>
      <c r="AU430" s="10"/>
      <c r="AV430" s="10"/>
      <c r="AW430" s="10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</row>
    <row r="431" spans="4:102" ht="12.75">
      <c r="D431" s="10"/>
      <c r="E431" s="10"/>
      <c r="F431" s="10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10"/>
      <c r="AQ431" s="10"/>
      <c r="AR431" s="10"/>
      <c r="AS431" s="10"/>
      <c r="AT431" s="10"/>
      <c r="AU431" s="10"/>
      <c r="AV431" s="10"/>
      <c r="AW431" s="10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</row>
    <row r="432" spans="4:102" ht="12.75">
      <c r="D432" s="10"/>
      <c r="E432" s="10"/>
      <c r="F432" s="10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10"/>
      <c r="AQ432" s="10"/>
      <c r="AR432" s="10"/>
      <c r="AS432" s="10"/>
      <c r="AT432" s="10"/>
      <c r="AU432" s="10"/>
      <c r="AV432" s="10"/>
      <c r="AW432" s="10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</row>
    <row r="433" spans="4:102" ht="12.75">
      <c r="D433" s="10"/>
      <c r="E433" s="10"/>
      <c r="F433" s="10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10"/>
      <c r="AQ433" s="10"/>
      <c r="AR433" s="10"/>
      <c r="AS433" s="10"/>
      <c r="AT433" s="10"/>
      <c r="AU433" s="10"/>
      <c r="AV433" s="10"/>
      <c r="AW433" s="10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</row>
    <row r="434" spans="4:102" ht="12.75">
      <c r="D434" s="10"/>
      <c r="E434" s="10"/>
      <c r="F434" s="10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10"/>
      <c r="AQ434" s="10"/>
      <c r="AR434" s="10"/>
      <c r="AS434" s="10"/>
      <c r="AT434" s="10"/>
      <c r="AU434" s="10"/>
      <c r="AV434" s="10"/>
      <c r="AW434" s="10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</row>
    <row r="435" spans="4:102" ht="12.75">
      <c r="D435" s="10"/>
      <c r="E435" s="10"/>
      <c r="F435" s="10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10"/>
      <c r="AQ435" s="10"/>
      <c r="AR435" s="10"/>
      <c r="AS435" s="10"/>
      <c r="AT435" s="10"/>
      <c r="AU435" s="10"/>
      <c r="AV435" s="10"/>
      <c r="AW435" s="10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</row>
    <row r="436" spans="4:102" ht="12.75">
      <c r="D436" s="10"/>
      <c r="E436" s="10"/>
      <c r="F436" s="10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10"/>
      <c r="AQ436" s="10"/>
      <c r="AR436" s="10"/>
      <c r="AS436" s="10"/>
      <c r="AT436" s="10"/>
      <c r="AU436" s="10"/>
      <c r="AV436" s="10"/>
      <c r="AW436" s="10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</row>
    <row r="437" spans="4:102" ht="12.75">
      <c r="D437" s="10"/>
      <c r="E437" s="10"/>
      <c r="F437" s="10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10"/>
      <c r="AQ437" s="10"/>
      <c r="AR437" s="10"/>
      <c r="AS437" s="10"/>
      <c r="AT437" s="10"/>
      <c r="AU437" s="10"/>
      <c r="AV437" s="10"/>
      <c r="AW437" s="10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</row>
    <row r="438" spans="4:102" ht="12.75">
      <c r="D438" s="10"/>
      <c r="E438" s="10"/>
      <c r="F438" s="10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10"/>
      <c r="AQ438" s="10"/>
      <c r="AR438" s="10"/>
      <c r="AS438" s="10"/>
      <c r="AT438" s="10"/>
      <c r="AU438" s="10"/>
      <c r="AV438" s="10"/>
      <c r="AW438" s="10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</row>
    <row r="439" spans="4:102" ht="12.75">
      <c r="D439" s="10"/>
      <c r="E439" s="10"/>
      <c r="F439" s="10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10"/>
      <c r="AQ439" s="10"/>
      <c r="AR439" s="10"/>
      <c r="AS439" s="10"/>
      <c r="AT439" s="10"/>
      <c r="AU439" s="10"/>
      <c r="AV439" s="10"/>
      <c r="AW439" s="10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</row>
    <row r="440" spans="4:102" ht="12.75">
      <c r="D440" s="10"/>
      <c r="E440" s="10"/>
      <c r="F440" s="10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10"/>
      <c r="AQ440" s="10"/>
      <c r="AR440" s="10"/>
      <c r="AS440" s="10"/>
      <c r="AT440" s="10"/>
      <c r="AU440" s="10"/>
      <c r="AV440" s="10"/>
      <c r="AW440" s="10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</row>
    <row r="441" spans="4:102" ht="12.75">
      <c r="D441" s="10"/>
      <c r="E441" s="10"/>
      <c r="F441" s="10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10"/>
      <c r="AQ441" s="10"/>
      <c r="AR441" s="10"/>
      <c r="AS441" s="10"/>
      <c r="AT441" s="10"/>
      <c r="AU441" s="10"/>
      <c r="AV441" s="10"/>
      <c r="AW441" s="10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</row>
    <row r="442" spans="4:102" ht="12.75">
      <c r="D442" s="10"/>
      <c r="E442" s="10"/>
      <c r="F442" s="10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10"/>
      <c r="AQ442" s="10"/>
      <c r="AR442" s="10"/>
      <c r="AS442" s="10"/>
      <c r="AT442" s="10"/>
      <c r="AU442" s="10"/>
      <c r="AV442" s="10"/>
      <c r="AW442" s="10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</row>
    <row r="443" spans="4:102" ht="12.75">
      <c r="D443" s="10"/>
      <c r="E443" s="10"/>
      <c r="F443" s="10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10"/>
      <c r="AQ443" s="10"/>
      <c r="AR443" s="10"/>
      <c r="AS443" s="10"/>
      <c r="AT443" s="10"/>
      <c r="AU443" s="10"/>
      <c r="AV443" s="10"/>
      <c r="AW443" s="10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</row>
    <row r="444" spans="4:102" ht="12.75">
      <c r="D444" s="10"/>
      <c r="E444" s="10"/>
      <c r="F444" s="10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10"/>
      <c r="AQ444" s="10"/>
      <c r="AR444" s="10"/>
      <c r="AS444" s="10"/>
      <c r="AT444" s="10"/>
      <c r="AU444" s="10"/>
      <c r="AV444" s="10"/>
      <c r="AW444" s="10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</row>
    <row r="445" spans="4:102" ht="12.75">
      <c r="D445" s="10"/>
      <c r="E445" s="10"/>
      <c r="F445" s="10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10"/>
      <c r="AQ445" s="10"/>
      <c r="AR445" s="10"/>
      <c r="AS445" s="10"/>
      <c r="AT445" s="10"/>
      <c r="AU445" s="10"/>
      <c r="AV445" s="10"/>
      <c r="AW445" s="10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</row>
    <row r="446" spans="4:102" ht="12.75">
      <c r="D446" s="10"/>
      <c r="E446" s="10"/>
      <c r="F446" s="10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10"/>
      <c r="AQ446" s="10"/>
      <c r="AR446" s="10"/>
      <c r="AS446" s="10"/>
      <c r="AT446" s="10"/>
      <c r="AU446" s="10"/>
      <c r="AV446" s="10"/>
      <c r="AW446" s="10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</row>
    <row r="447" spans="4:102" ht="12.75">
      <c r="D447" s="10"/>
      <c r="E447" s="10"/>
      <c r="F447" s="10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10"/>
      <c r="AQ447" s="10"/>
      <c r="AR447" s="10"/>
      <c r="AS447" s="10"/>
      <c r="AT447" s="10"/>
      <c r="AU447" s="10"/>
      <c r="AV447" s="10"/>
      <c r="AW447" s="10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</row>
    <row r="448" spans="4:102" ht="12.75">
      <c r="D448" s="10"/>
      <c r="E448" s="10"/>
      <c r="F448" s="10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10"/>
      <c r="AQ448" s="10"/>
      <c r="AR448" s="10"/>
      <c r="AS448" s="10"/>
      <c r="AT448" s="10"/>
      <c r="AU448" s="10"/>
      <c r="AV448" s="10"/>
      <c r="AW448" s="10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</row>
    <row r="449" spans="4:102" ht="12.75">
      <c r="D449" s="10"/>
      <c r="E449" s="10"/>
      <c r="F449" s="10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10"/>
      <c r="AQ449" s="10"/>
      <c r="AR449" s="10"/>
      <c r="AS449" s="10"/>
      <c r="AT449" s="10"/>
      <c r="AU449" s="10"/>
      <c r="AV449" s="10"/>
      <c r="AW449" s="10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</row>
    <row r="450" spans="4:102" ht="12.75">
      <c r="D450" s="10"/>
      <c r="E450" s="10"/>
      <c r="F450" s="10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10"/>
      <c r="AQ450" s="10"/>
      <c r="AR450" s="10"/>
      <c r="AS450" s="10"/>
      <c r="AT450" s="10"/>
      <c r="AU450" s="10"/>
      <c r="AV450" s="10"/>
      <c r="AW450" s="10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</row>
    <row r="451" spans="4:102" ht="12.75">
      <c r="D451" s="10"/>
      <c r="E451" s="10"/>
      <c r="F451" s="10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10"/>
      <c r="AQ451" s="10"/>
      <c r="AR451" s="10"/>
      <c r="AS451" s="10"/>
      <c r="AT451" s="10"/>
      <c r="AU451" s="10"/>
      <c r="AV451" s="10"/>
      <c r="AW451" s="10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</row>
    <row r="452" spans="4:102" ht="12.75">
      <c r="D452" s="10"/>
      <c r="E452" s="10"/>
      <c r="F452" s="10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10"/>
      <c r="AQ452" s="10"/>
      <c r="AR452" s="10"/>
      <c r="AS452" s="10"/>
      <c r="AT452" s="10"/>
      <c r="AU452" s="10"/>
      <c r="AV452" s="10"/>
      <c r="AW452" s="10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</row>
    <row r="453" spans="4:102" ht="12.75">
      <c r="D453" s="10"/>
      <c r="E453" s="10"/>
      <c r="F453" s="10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10"/>
      <c r="AQ453" s="10"/>
      <c r="AR453" s="10"/>
      <c r="AS453" s="10"/>
      <c r="AT453" s="10"/>
      <c r="AU453" s="10"/>
      <c r="AV453" s="10"/>
      <c r="AW453" s="10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</row>
    <row r="454" spans="4:102" ht="12.75">
      <c r="D454" s="10"/>
      <c r="E454" s="10"/>
      <c r="F454" s="10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10"/>
      <c r="AQ454" s="10"/>
      <c r="AR454" s="10"/>
      <c r="AS454" s="10"/>
      <c r="AT454" s="10"/>
      <c r="AU454" s="10"/>
      <c r="AV454" s="10"/>
      <c r="AW454" s="10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</row>
    <row r="455" spans="4:102" ht="12.75">
      <c r="D455" s="10"/>
      <c r="E455" s="10"/>
      <c r="F455" s="10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10"/>
      <c r="AQ455" s="10"/>
      <c r="AR455" s="10"/>
      <c r="AS455" s="10"/>
      <c r="AT455" s="10"/>
      <c r="AU455" s="10"/>
      <c r="AV455" s="10"/>
      <c r="AW455" s="10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</row>
    <row r="456" spans="4:102" ht="12.75">
      <c r="D456" s="10"/>
      <c r="E456" s="10"/>
      <c r="F456" s="10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10"/>
      <c r="AQ456" s="10"/>
      <c r="AR456" s="10"/>
      <c r="AS456" s="10"/>
      <c r="AT456" s="10"/>
      <c r="AU456" s="10"/>
      <c r="AV456" s="10"/>
      <c r="AW456" s="10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</row>
    <row r="457" spans="4:102" ht="12.75">
      <c r="D457" s="10"/>
      <c r="E457" s="10"/>
      <c r="F457" s="10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10"/>
      <c r="AQ457" s="10"/>
      <c r="AR457" s="10"/>
      <c r="AS457" s="10"/>
      <c r="AT457" s="10"/>
      <c r="AU457" s="10"/>
      <c r="AV457" s="10"/>
      <c r="AW457" s="10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</row>
    <row r="458" spans="4:102" ht="12.75">
      <c r="D458" s="10"/>
      <c r="E458" s="10"/>
      <c r="F458" s="10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10"/>
      <c r="AQ458" s="10"/>
      <c r="AR458" s="10"/>
      <c r="AS458" s="10"/>
      <c r="AT458" s="10"/>
      <c r="AU458" s="10"/>
      <c r="AV458" s="10"/>
      <c r="AW458" s="10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</row>
    <row r="459" spans="4:102" ht="12.75">
      <c r="D459" s="10"/>
      <c r="E459" s="10"/>
      <c r="F459" s="10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10"/>
      <c r="AQ459" s="10"/>
      <c r="AR459" s="10"/>
      <c r="AS459" s="10"/>
      <c r="AT459" s="10"/>
      <c r="AU459" s="10"/>
      <c r="AV459" s="10"/>
      <c r="AW459" s="10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</row>
    <row r="460" spans="4:102" ht="12.75">
      <c r="D460" s="10"/>
      <c r="E460" s="10"/>
      <c r="F460" s="10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10"/>
      <c r="AQ460" s="10"/>
      <c r="AR460" s="10"/>
      <c r="AS460" s="10"/>
      <c r="AT460" s="10"/>
      <c r="AU460" s="10"/>
      <c r="AV460" s="10"/>
      <c r="AW460" s="10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</row>
    <row r="461" spans="4:102" ht="12.75">
      <c r="D461" s="10"/>
      <c r="E461" s="10"/>
      <c r="F461" s="10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10"/>
      <c r="AQ461" s="10"/>
      <c r="AR461" s="10"/>
      <c r="AS461" s="10"/>
      <c r="AT461" s="10"/>
      <c r="AU461" s="10"/>
      <c r="AV461" s="10"/>
      <c r="AW461" s="10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</row>
    <row r="462" spans="4:102" ht="12.75">
      <c r="D462" s="10"/>
      <c r="E462" s="10"/>
      <c r="F462" s="10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10"/>
      <c r="AQ462" s="10"/>
      <c r="AR462" s="10"/>
      <c r="AS462" s="10"/>
      <c r="AT462" s="10"/>
      <c r="AU462" s="10"/>
      <c r="AV462" s="10"/>
      <c r="AW462" s="10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</row>
    <row r="463" spans="4:102" ht="12.75">
      <c r="D463" s="10"/>
      <c r="E463" s="10"/>
      <c r="F463" s="10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10"/>
      <c r="AQ463" s="10"/>
      <c r="AR463" s="10"/>
      <c r="AS463" s="10"/>
      <c r="AT463" s="10"/>
      <c r="AU463" s="10"/>
      <c r="AV463" s="10"/>
      <c r="AW463" s="10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</row>
    <row r="464" spans="4:102" ht="12.75">
      <c r="D464" s="10"/>
      <c r="E464" s="10"/>
      <c r="F464" s="10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10"/>
      <c r="AQ464" s="10"/>
      <c r="AR464" s="10"/>
      <c r="AS464" s="10"/>
      <c r="AT464" s="10"/>
      <c r="AU464" s="10"/>
      <c r="AV464" s="10"/>
      <c r="AW464" s="10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</row>
    <row r="465" spans="4:102" ht="12.75">
      <c r="D465" s="10"/>
      <c r="E465" s="10"/>
      <c r="F465" s="10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10"/>
      <c r="AQ465" s="10"/>
      <c r="AR465" s="10"/>
      <c r="AS465" s="10"/>
      <c r="AT465" s="10"/>
      <c r="AU465" s="10"/>
      <c r="AV465" s="10"/>
      <c r="AW465" s="10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</row>
    <row r="466" spans="4:102" ht="12.75">
      <c r="D466" s="10"/>
      <c r="E466" s="10"/>
      <c r="F466" s="10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10"/>
      <c r="AQ466" s="10"/>
      <c r="AR466" s="10"/>
      <c r="AS466" s="10"/>
      <c r="AT466" s="10"/>
      <c r="AU466" s="10"/>
      <c r="AV466" s="10"/>
      <c r="AW466" s="10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</row>
    <row r="467" spans="4:102" ht="12.75">
      <c r="D467" s="10"/>
      <c r="E467" s="10"/>
      <c r="F467" s="10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10"/>
      <c r="AQ467" s="10"/>
      <c r="AR467" s="10"/>
      <c r="AS467" s="10"/>
      <c r="AT467" s="10"/>
      <c r="AU467" s="10"/>
      <c r="AV467" s="10"/>
      <c r="AW467" s="10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</row>
    <row r="468" spans="4:102" ht="12.75">
      <c r="D468" s="10"/>
      <c r="E468" s="10"/>
      <c r="F468" s="10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10"/>
      <c r="AQ468" s="10"/>
      <c r="AR468" s="10"/>
      <c r="AS468" s="10"/>
      <c r="AT468" s="10"/>
      <c r="AU468" s="10"/>
      <c r="AV468" s="10"/>
      <c r="AW468" s="10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</row>
    <row r="469" spans="4:102" ht="12.75">
      <c r="D469" s="10"/>
      <c r="E469" s="10"/>
      <c r="F469" s="10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10"/>
      <c r="AQ469" s="10"/>
      <c r="AR469" s="10"/>
      <c r="AS469" s="10"/>
      <c r="AT469" s="10"/>
      <c r="AU469" s="10"/>
      <c r="AV469" s="10"/>
      <c r="AW469" s="10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</row>
    <row r="470" spans="4:102" ht="12.75">
      <c r="D470" s="10"/>
      <c r="E470" s="10"/>
      <c r="F470" s="10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10"/>
      <c r="AQ470" s="10"/>
      <c r="AR470" s="10"/>
      <c r="AS470" s="10"/>
      <c r="AT470" s="10"/>
      <c r="AU470" s="10"/>
      <c r="AV470" s="10"/>
      <c r="AW470" s="10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</row>
    <row r="471" spans="4:102" ht="12.75">
      <c r="D471" s="10"/>
      <c r="E471" s="10"/>
      <c r="F471" s="10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10"/>
      <c r="AQ471" s="10"/>
      <c r="AR471" s="10"/>
      <c r="AS471" s="10"/>
      <c r="AT471" s="10"/>
      <c r="AU471" s="10"/>
      <c r="AV471" s="10"/>
      <c r="AW471" s="10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</row>
    <row r="472" spans="4:102" ht="12.75">
      <c r="D472" s="10"/>
      <c r="E472" s="10"/>
      <c r="F472" s="10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10"/>
      <c r="AQ472" s="10"/>
      <c r="AR472" s="10"/>
      <c r="AS472" s="10"/>
      <c r="AT472" s="10"/>
      <c r="AU472" s="10"/>
      <c r="AV472" s="10"/>
      <c r="AW472" s="10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</row>
    <row r="473" spans="4:102" ht="12.75">
      <c r="D473" s="10"/>
      <c r="E473" s="10"/>
      <c r="F473" s="10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10"/>
      <c r="AQ473" s="10"/>
      <c r="AR473" s="10"/>
      <c r="AS473" s="10"/>
      <c r="AT473" s="10"/>
      <c r="AU473" s="10"/>
      <c r="AV473" s="10"/>
      <c r="AW473" s="10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</row>
    <row r="474" spans="4:102" ht="12.75">
      <c r="D474" s="10"/>
      <c r="E474" s="10"/>
      <c r="F474" s="10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10"/>
      <c r="AQ474" s="10"/>
      <c r="AR474" s="10"/>
      <c r="AS474" s="10"/>
      <c r="AT474" s="10"/>
      <c r="AU474" s="10"/>
      <c r="AV474" s="10"/>
      <c r="AW474" s="10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</row>
    <row r="475" spans="4:102" ht="12.75">
      <c r="D475" s="10"/>
      <c r="E475" s="10"/>
      <c r="F475" s="10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10"/>
      <c r="AQ475" s="10"/>
      <c r="AR475" s="10"/>
      <c r="AS475" s="10"/>
      <c r="AT475" s="10"/>
      <c r="AU475" s="10"/>
      <c r="AV475" s="10"/>
      <c r="AW475" s="10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</row>
    <row r="476" spans="4:102" ht="12.75">
      <c r="D476" s="10"/>
      <c r="E476" s="10"/>
      <c r="F476" s="10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10"/>
      <c r="AQ476" s="10"/>
      <c r="AR476" s="10"/>
      <c r="AS476" s="10"/>
      <c r="AT476" s="10"/>
      <c r="AU476" s="10"/>
      <c r="AV476" s="10"/>
      <c r="AW476" s="10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</row>
    <row r="477" spans="4:102" ht="12.75">
      <c r="D477" s="10"/>
      <c r="E477" s="10"/>
      <c r="F477" s="10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10"/>
      <c r="AQ477" s="10"/>
      <c r="AR477" s="10"/>
      <c r="AS477" s="10"/>
      <c r="AT477" s="10"/>
      <c r="AU477" s="10"/>
      <c r="AV477" s="10"/>
      <c r="AW477" s="10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</row>
    <row r="478" spans="4:102" ht="12.75">
      <c r="D478" s="10"/>
      <c r="E478" s="10"/>
      <c r="F478" s="10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10"/>
      <c r="AQ478" s="10"/>
      <c r="AR478" s="10"/>
      <c r="AS478" s="10"/>
      <c r="AT478" s="10"/>
      <c r="AU478" s="10"/>
      <c r="AV478" s="10"/>
      <c r="AW478" s="10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</row>
    <row r="479" spans="4:102" ht="12.75">
      <c r="D479" s="10"/>
      <c r="E479" s="10"/>
      <c r="F479" s="10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10"/>
      <c r="AQ479" s="10"/>
      <c r="AR479" s="10"/>
      <c r="AS479" s="10"/>
      <c r="AT479" s="10"/>
      <c r="AU479" s="10"/>
      <c r="AV479" s="10"/>
      <c r="AW479" s="10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</row>
    <row r="480" spans="4:102" ht="12.75">
      <c r="D480" s="10"/>
      <c r="E480" s="10"/>
      <c r="F480" s="10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10"/>
      <c r="AQ480" s="10"/>
      <c r="AR480" s="10"/>
      <c r="AS480" s="10"/>
      <c r="AT480" s="10"/>
      <c r="AU480" s="10"/>
      <c r="AV480" s="10"/>
      <c r="AW480" s="10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</row>
    <row r="481" spans="4:102" ht="12.75">
      <c r="D481" s="10"/>
      <c r="E481" s="10"/>
      <c r="F481" s="10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10"/>
      <c r="AQ481" s="10"/>
      <c r="AR481" s="10"/>
      <c r="AS481" s="10"/>
      <c r="AT481" s="10"/>
      <c r="AU481" s="10"/>
      <c r="AV481" s="10"/>
      <c r="AW481" s="10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</row>
    <row r="482" spans="4:102" ht="12.75">
      <c r="D482" s="10"/>
      <c r="E482" s="10"/>
      <c r="F482" s="10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10"/>
      <c r="AQ482" s="10"/>
      <c r="AR482" s="10"/>
      <c r="AS482" s="10"/>
      <c r="AT482" s="10"/>
      <c r="AU482" s="10"/>
      <c r="AV482" s="10"/>
      <c r="AW482" s="10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</row>
    <row r="483" spans="4:102" ht="12.75">
      <c r="D483" s="10"/>
      <c r="E483" s="10"/>
      <c r="F483" s="10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10"/>
      <c r="AQ483" s="10"/>
      <c r="AR483" s="10"/>
      <c r="AS483" s="10"/>
      <c r="AT483" s="10"/>
      <c r="AU483" s="10"/>
      <c r="AV483" s="10"/>
      <c r="AW483" s="10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</row>
    <row r="484" spans="4:102" ht="12.75">
      <c r="D484" s="10"/>
      <c r="E484" s="10"/>
      <c r="F484" s="10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10"/>
      <c r="AQ484" s="10"/>
      <c r="AR484" s="10"/>
      <c r="AS484" s="10"/>
      <c r="AT484" s="10"/>
      <c r="AU484" s="10"/>
      <c r="AV484" s="10"/>
      <c r="AW484" s="10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</row>
    <row r="485" spans="4:102" ht="12.75">
      <c r="D485" s="10"/>
      <c r="E485" s="10"/>
      <c r="F485" s="10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10"/>
      <c r="AQ485" s="10"/>
      <c r="AR485" s="10"/>
      <c r="AS485" s="10"/>
      <c r="AT485" s="10"/>
      <c r="AU485" s="10"/>
      <c r="AV485" s="10"/>
      <c r="AW485" s="10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</row>
    <row r="486" spans="4:102" ht="12.75">
      <c r="D486" s="10"/>
      <c r="E486" s="10"/>
      <c r="F486" s="10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10"/>
      <c r="AQ486" s="10"/>
      <c r="AR486" s="10"/>
      <c r="AS486" s="10"/>
      <c r="AT486" s="10"/>
      <c r="AU486" s="10"/>
      <c r="AV486" s="10"/>
      <c r="AW486" s="10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</row>
    <row r="487" spans="4:102" ht="12.75">
      <c r="D487" s="10"/>
      <c r="E487" s="10"/>
      <c r="F487" s="10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10"/>
      <c r="AQ487" s="10"/>
      <c r="AR487" s="10"/>
      <c r="AS487" s="10"/>
      <c r="AT487" s="10"/>
      <c r="AU487" s="10"/>
      <c r="AV487" s="10"/>
      <c r="AW487" s="10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</row>
    <row r="488" spans="4:102" ht="12.75">
      <c r="D488" s="10"/>
      <c r="E488" s="10"/>
      <c r="F488" s="10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10"/>
      <c r="AQ488" s="10"/>
      <c r="AR488" s="10"/>
      <c r="AS488" s="10"/>
      <c r="AT488" s="10"/>
      <c r="AU488" s="10"/>
      <c r="AV488" s="10"/>
      <c r="AW488" s="10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</row>
    <row r="489" spans="4:102" ht="12.75">
      <c r="D489" s="10"/>
      <c r="E489" s="10"/>
      <c r="F489" s="10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10"/>
      <c r="AQ489" s="10"/>
      <c r="AR489" s="10"/>
      <c r="AS489" s="10"/>
      <c r="AT489" s="10"/>
      <c r="AU489" s="10"/>
      <c r="AV489" s="10"/>
      <c r="AW489" s="10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</row>
    <row r="490" spans="4:102" ht="12.75">
      <c r="D490" s="10"/>
      <c r="E490" s="10"/>
      <c r="F490" s="10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10"/>
      <c r="AQ490" s="10"/>
      <c r="AR490" s="10"/>
      <c r="AS490" s="10"/>
      <c r="AT490" s="10"/>
      <c r="AU490" s="10"/>
      <c r="AV490" s="10"/>
      <c r="AW490" s="10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</row>
    <row r="491" spans="4:102" ht="12.75">
      <c r="D491" s="10"/>
      <c r="E491" s="10"/>
      <c r="F491" s="10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10"/>
      <c r="AQ491" s="10"/>
      <c r="AR491" s="10"/>
      <c r="AS491" s="10"/>
      <c r="AT491" s="10"/>
      <c r="AU491" s="10"/>
      <c r="AV491" s="10"/>
      <c r="AW491" s="10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</row>
    <row r="492" spans="4:102" ht="12.75">
      <c r="D492" s="10"/>
      <c r="E492" s="10"/>
      <c r="F492" s="10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10"/>
      <c r="AQ492" s="10"/>
      <c r="AR492" s="10"/>
      <c r="AS492" s="10"/>
      <c r="AT492" s="10"/>
      <c r="AU492" s="10"/>
      <c r="AV492" s="10"/>
      <c r="AW492" s="10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</row>
    <row r="493" spans="4:102" ht="12.75">
      <c r="D493" s="10"/>
      <c r="E493" s="10"/>
      <c r="F493" s="10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10"/>
      <c r="AQ493" s="10"/>
      <c r="AR493" s="10"/>
      <c r="AS493" s="10"/>
      <c r="AT493" s="10"/>
      <c r="AU493" s="10"/>
      <c r="AV493" s="10"/>
      <c r="AW493" s="10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</row>
    <row r="494" spans="4:102" ht="12.75">
      <c r="D494" s="10"/>
      <c r="E494" s="10"/>
      <c r="F494" s="10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10"/>
      <c r="AQ494" s="10"/>
      <c r="AR494" s="10"/>
      <c r="AS494" s="10"/>
      <c r="AT494" s="10"/>
      <c r="AU494" s="10"/>
      <c r="AV494" s="10"/>
      <c r="AW494" s="10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</row>
    <row r="495" spans="4:102" ht="12.75">
      <c r="D495" s="10"/>
      <c r="E495" s="10"/>
      <c r="F495" s="10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10"/>
      <c r="AQ495" s="10"/>
      <c r="AR495" s="10"/>
      <c r="AS495" s="10"/>
      <c r="AT495" s="10"/>
      <c r="AU495" s="10"/>
      <c r="AV495" s="10"/>
      <c r="AW495" s="10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</row>
    <row r="496" spans="4:102" ht="12.75">
      <c r="D496" s="10"/>
      <c r="E496" s="10"/>
      <c r="F496" s="10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10"/>
      <c r="AQ496" s="10"/>
      <c r="AR496" s="10"/>
      <c r="AS496" s="10"/>
      <c r="AT496" s="10"/>
      <c r="AU496" s="10"/>
      <c r="AV496" s="10"/>
      <c r="AW496" s="10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</row>
    <row r="497" spans="4:102" ht="12.75">
      <c r="D497" s="10"/>
      <c r="E497" s="10"/>
      <c r="F497" s="10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10"/>
      <c r="AQ497" s="10"/>
      <c r="AR497" s="10"/>
      <c r="AS497" s="10"/>
      <c r="AT497" s="10"/>
      <c r="AU497" s="10"/>
      <c r="AV497" s="10"/>
      <c r="AW497" s="10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</row>
    <row r="498" spans="4:102" ht="12.75">
      <c r="D498" s="10"/>
      <c r="E498" s="10"/>
      <c r="F498" s="10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10"/>
      <c r="AQ498" s="10"/>
      <c r="AR498" s="10"/>
      <c r="AS498" s="10"/>
      <c r="AT498" s="10"/>
      <c r="AU498" s="10"/>
      <c r="AV498" s="10"/>
      <c r="AW498" s="10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</row>
    <row r="499" spans="4:102" ht="12.75">
      <c r="D499" s="10"/>
      <c r="E499" s="10"/>
      <c r="F499" s="10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10"/>
      <c r="AQ499" s="10"/>
      <c r="AR499" s="10"/>
      <c r="AS499" s="10"/>
      <c r="AT499" s="10"/>
      <c r="AU499" s="10"/>
      <c r="AV499" s="10"/>
      <c r="AW499" s="10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</row>
    <row r="500" spans="4:102" ht="12.75">
      <c r="D500" s="10"/>
      <c r="E500" s="10"/>
      <c r="F500" s="10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10"/>
      <c r="AQ500" s="10"/>
      <c r="AR500" s="10"/>
      <c r="AS500" s="10"/>
      <c r="AT500" s="10"/>
      <c r="AU500" s="10"/>
      <c r="AV500" s="10"/>
      <c r="AW500" s="10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</row>
    <row r="501" spans="4:102" ht="12.75">
      <c r="D501" s="10"/>
      <c r="E501" s="10"/>
      <c r="F501" s="10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10"/>
      <c r="AQ501" s="10"/>
      <c r="AR501" s="10"/>
      <c r="AS501" s="10"/>
      <c r="AT501" s="10"/>
      <c r="AU501" s="10"/>
      <c r="AV501" s="10"/>
      <c r="AW501" s="10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</row>
    <row r="502" spans="4:102" ht="12.75">
      <c r="D502" s="10"/>
      <c r="E502" s="10"/>
      <c r="F502" s="10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10"/>
      <c r="AQ502" s="10"/>
      <c r="AR502" s="10"/>
      <c r="AS502" s="10"/>
      <c r="AT502" s="10"/>
      <c r="AU502" s="10"/>
      <c r="AV502" s="10"/>
      <c r="AW502" s="10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</row>
    <row r="503" spans="4:102" ht="12.75">
      <c r="D503" s="10"/>
      <c r="E503" s="10"/>
      <c r="F503" s="10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10"/>
      <c r="AQ503" s="10"/>
      <c r="AR503" s="10"/>
      <c r="AS503" s="10"/>
      <c r="AT503" s="10"/>
      <c r="AU503" s="10"/>
      <c r="AV503" s="10"/>
      <c r="AW503" s="10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</row>
    <row r="504" spans="4:102" ht="12.75">
      <c r="D504" s="10"/>
      <c r="E504" s="10"/>
      <c r="F504" s="10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10"/>
      <c r="AQ504" s="10"/>
      <c r="AR504" s="10"/>
      <c r="AS504" s="10"/>
      <c r="AT504" s="10"/>
      <c r="AU504" s="10"/>
      <c r="AV504" s="10"/>
      <c r="AW504" s="10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</row>
    <row r="505" spans="4:102" ht="12.75">
      <c r="D505" s="10"/>
      <c r="E505" s="10"/>
      <c r="F505" s="10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10"/>
      <c r="AQ505" s="10"/>
      <c r="AR505" s="10"/>
      <c r="AS505" s="10"/>
      <c r="AT505" s="10"/>
      <c r="AU505" s="10"/>
      <c r="AV505" s="10"/>
      <c r="AW505" s="10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</row>
    <row r="506" spans="4:102" ht="12.75">
      <c r="D506" s="10"/>
      <c r="E506" s="10"/>
      <c r="F506" s="10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10"/>
      <c r="AQ506" s="10"/>
      <c r="AR506" s="10"/>
      <c r="AS506" s="10"/>
      <c r="AT506" s="10"/>
      <c r="AU506" s="10"/>
      <c r="AV506" s="10"/>
      <c r="AW506" s="10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</row>
    <row r="507" spans="4:102" ht="12.75">
      <c r="D507" s="10"/>
      <c r="E507" s="10"/>
      <c r="F507" s="10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10"/>
      <c r="AQ507" s="10"/>
      <c r="AR507" s="10"/>
      <c r="AS507" s="10"/>
      <c r="AT507" s="10"/>
      <c r="AU507" s="10"/>
      <c r="AV507" s="10"/>
      <c r="AW507" s="10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</row>
    <row r="508" spans="4:102" ht="12.75">
      <c r="D508" s="10"/>
      <c r="E508" s="10"/>
      <c r="F508" s="10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10"/>
      <c r="AQ508" s="10"/>
      <c r="AR508" s="10"/>
      <c r="AS508" s="10"/>
      <c r="AT508" s="10"/>
      <c r="AU508" s="10"/>
      <c r="AV508" s="10"/>
      <c r="AW508" s="10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</row>
    <row r="509" spans="4:102" ht="12.75">
      <c r="D509" s="10"/>
      <c r="E509" s="10"/>
      <c r="F509" s="10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10"/>
      <c r="AQ509" s="10"/>
      <c r="AR509" s="10"/>
      <c r="AS509" s="10"/>
      <c r="AT509" s="10"/>
      <c r="AU509" s="10"/>
      <c r="AV509" s="10"/>
      <c r="AW509" s="10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</row>
    <row r="510" spans="4:102" ht="12.75">
      <c r="D510" s="10"/>
      <c r="E510" s="10"/>
      <c r="F510" s="10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10"/>
      <c r="AQ510" s="10"/>
      <c r="AR510" s="10"/>
      <c r="AS510" s="10"/>
      <c r="AT510" s="10"/>
      <c r="AU510" s="10"/>
      <c r="AV510" s="10"/>
      <c r="AW510" s="10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</row>
    <row r="511" spans="4:102" ht="12.75">
      <c r="D511" s="10"/>
      <c r="E511" s="10"/>
      <c r="F511" s="10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10"/>
      <c r="AQ511" s="10"/>
      <c r="AR511" s="10"/>
      <c r="AS511" s="10"/>
      <c r="AT511" s="10"/>
      <c r="AU511" s="10"/>
      <c r="AV511" s="10"/>
      <c r="AW511" s="10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</row>
    <row r="512" spans="4:102" ht="12.75">
      <c r="D512" s="10"/>
      <c r="E512" s="10"/>
      <c r="F512" s="10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10"/>
      <c r="AQ512" s="10"/>
      <c r="AR512" s="10"/>
      <c r="AS512" s="10"/>
      <c r="AT512" s="10"/>
      <c r="AU512" s="10"/>
      <c r="AV512" s="10"/>
      <c r="AW512" s="10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</row>
    <row r="513" spans="4:102" ht="12.75">
      <c r="D513" s="10"/>
      <c r="E513" s="10"/>
      <c r="F513" s="10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10"/>
      <c r="AQ513" s="10"/>
      <c r="AR513" s="10"/>
      <c r="AS513" s="10"/>
      <c r="AT513" s="10"/>
      <c r="AU513" s="10"/>
      <c r="AV513" s="10"/>
      <c r="AW513" s="10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</row>
    <row r="514" spans="4:102" ht="12.75">
      <c r="D514" s="10"/>
      <c r="E514" s="10"/>
      <c r="F514" s="10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10"/>
      <c r="AQ514" s="10"/>
      <c r="AR514" s="10"/>
      <c r="AS514" s="10"/>
      <c r="AT514" s="10"/>
      <c r="AU514" s="10"/>
      <c r="AV514" s="10"/>
      <c r="AW514" s="10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</row>
    <row r="515" spans="4:102" ht="12.75">
      <c r="D515" s="10"/>
      <c r="E515" s="10"/>
      <c r="F515" s="10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10"/>
      <c r="AQ515" s="10"/>
      <c r="AR515" s="10"/>
      <c r="AS515" s="10"/>
      <c r="AT515" s="10"/>
      <c r="AU515" s="10"/>
      <c r="AV515" s="10"/>
      <c r="AW515" s="10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</row>
    <row r="516" spans="4:102" ht="12.75">
      <c r="D516" s="10"/>
      <c r="E516" s="10"/>
      <c r="F516" s="10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10"/>
      <c r="AQ516" s="10"/>
      <c r="AR516" s="10"/>
      <c r="AS516" s="10"/>
      <c r="AT516" s="10"/>
      <c r="AU516" s="10"/>
      <c r="AV516" s="10"/>
      <c r="AW516" s="10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</row>
    <row r="517" spans="4:102" ht="12.75">
      <c r="D517" s="10"/>
      <c r="E517" s="10"/>
      <c r="F517" s="10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10"/>
      <c r="AQ517" s="10"/>
      <c r="AR517" s="10"/>
      <c r="AS517" s="10"/>
      <c r="AT517" s="10"/>
      <c r="AU517" s="10"/>
      <c r="AV517" s="10"/>
      <c r="AW517" s="10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</row>
    <row r="518" spans="4:102" ht="12.75">
      <c r="D518" s="10"/>
      <c r="E518" s="10"/>
      <c r="F518" s="10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10"/>
      <c r="AQ518" s="10"/>
      <c r="AR518" s="10"/>
      <c r="AS518" s="10"/>
      <c r="AT518" s="10"/>
      <c r="AU518" s="10"/>
      <c r="AV518" s="10"/>
      <c r="AW518" s="10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</row>
    <row r="519" spans="4:102" ht="12.75">
      <c r="D519" s="10"/>
      <c r="E519" s="10"/>
      <c r="F519" s="10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10"/>
      <c r="AQ519" s="10"/>
      <c r="AR519" s="10"/>
      <c r="AS519" s="10"/>
      <c r="AT519" s="10"/>
      <c r="AU519" s="10"/>
      <c r="AV519" s="10"/>
      <c r="AW519" s="10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</row>
    <row r="520" spans="4:102" ht="12.75">
      <c r="D520" s="10"/>
      <c r="E520" s="10"/>
      <c r="F520" s="10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10"/>
      <c r="AQ520" s="10"/>
      <c r="AR520" s="10"/>
      <c r="AS520" s="10"/>
      <c r="AT520" s="10"/>
      <c r="AU520" s="10"/>
      <c r="AV520" s="10"/>
      <c r="AW520" s="10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</row>
    <row r="521" spans="4:102" ht="12.75">
      <c r="D521" s="10"/>
      <c r="E521" s="10"/>
      <c r="F521" s="10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10"/>
      <c r="AQ521" s="10"/>
      <c r="AR521" s="10"/>
      <c r="AS521" s="10"/>
      <c r="AT521" s="10"/>
      <c r="AU521" s="10"/>
      <c r="AV521" s="10"/>
      <c r="AW521" s="10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</row>
    <row r="522" spans="4:102" ht="12.75">
      <c r="D522" s="10"/>
      <c r="E522" s="10"/>
      <c r="F522" s="10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10"/>
      <c r="AQ522" s="10"/>
      <c r="AR522" s="10"/>
      <c r="AS522" s="10"/>
      <c r="AT522" s="10"/>
      <c r="AU522" s="10"/>
      <c r="AV522" s="10"/>
      <c r="AW522" s="10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</row>
    <row r="523" spans="4:102" ht="12.75">
      <c r="D523" s="10"/>
      <c r="E523" s="10"/>
      <c r="F523" s="10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10"/>
      <c r="AQ523" s="10"/>
      <c r="AR523" s="10"/>
      <c r="AS523" s="10"/>
      <c r="AT523" s="10"/>
      <c r="AU523" s="10"/>
      <c r="AV523" s="10"/>
      <c r="AW523" s="10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</row>
    <row r="524" spans="4:102" ht="12.75">
      <c r="D524" s="10"/>
      <c r="E524" s="10"/>
      <c r="F524" s="10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10"/>
      <c r="AQ524" s="10"/>
      <c r="AR524" s="10"/>
      <c r="AS524" s="10"/>
      <c r="AT524" s="10"/>
      <c r="AU524" s="10"/>
      <c r="AV524" s="10"/>
      <c r="AW524" s="10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</row>
    <row r="525" spans="4:102" ht="12.75">
      <c r="D525" s="10"/>
      <c r="E525" s="10"/>
      <c r="F525" s="10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10"/>
      <c r="AQ525" s="10"/>
      <c r="AR525" s="10"/>
      <c r="AS525" s="10"/>
      <c r="AT525" s="10"/>
      <c r="AU525" s="10"/>
      <c r="AV525" s="10"/>
      <c r="AW525" s="10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</row>
    <row r="526" spans="4:102" ht="12.75">
      <c r="D526" s="10"/>
      <c r="E526" s="10"/>
      <c r="F526" s="10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10"/>
      <c r="AQ526" s="10"/>
      <c r="AR526" s="10"/>
      <c r="AS526" s="10"/>
      <c r="AT526" s="10"/>
      <c r="AU526" s="10"/>
      <c r="AV526" s="10"/>
      <c r="AW526" s="10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</row>
    <row r="527" spans="4:102" ht="12.75">
      <c r="D527" s="10"/>
      <c r="E527" s="10"/>
      <c r="F527" s="10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10"/>
      <c r="AQ527" s="10"/>
      <c r="AR527" s="10"/>
      <c r="AS527" s="10"/>
      <c r="AT527" s="10"/>
      <c r="AU527" s="10"/>
      <c r="AV527" s="10"/>
      <c r="AW527" s="10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</row>
    <row r="528" spans="4:102" ht="12.75">
      <c r="D528" s="10"/>
      <c r="E528" s="10"/>
      <c r="F528" s="10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10"/>
      <c r="AQ528" s="10"/>
      <c r="AR528" s="10"/>
      <c r="AS528" s="10"/>
      <c r="AT528" s="10"/>
      <c r="AU528" s="10"/>
      <c r="AV528" s="10"/>
      <c r="AW528" s="10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</row>
    <row r="529" spans="4:102" ht="12.75">
      <c r="D529" s="10"/>
      <c r="E529" s="10"/>
      <c r="F529" s="10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10"/>
      <c r="AQ529" s="10"/>
      <c r="AR529" s="10"/>
      <c r="AS529" s="10"/>
      <c r="AT529" s="10"/>
      <c r="AU529" s="10"/>
      <c r="AV529" s="10"/>
      <c r="AW529" s="10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</row>
    <row r="530" spans="4:102" ht="12.75">
      <c r="D530" s="10"/>
      <c r="E530" s="10"/>
      <c r="F530" s="10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10"/>
      <c r="AQ530" s="10"/>
      <c r="AR530" s="10"/>
      <c r="AS530" s="10"/>
      <c r="AT530" s="10"/>
      <c r="AU530" s="10"/>
      <c r="AV530" s="10"/>
      <c r="AW530" s="10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</row>
    <row r="531" spans="4:102" ht="12.75">
      <c r="D531" s="10"/>
      <c r="E531" s="10"/>
      <c r="F531" s="10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10"/>
      <c r="AQ531" s="10"/>
      <c r="AR531" s="10"/>
      <c r="AS531" s="10"/>
      <c r="AT531" s="10"/>
      <c r="AU531" s="10"/>
      <c r="AV531" s="10"/>
      <c r="AW531" s="10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</row>
    <row r="532" spans="4:102" ht="12.75">
      <c r="D532" s="10"/>
      <c r="E532" s="10"/>
      <c r="F532" s="10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10"/>
      <c r="AQ532" s="10"/>
      <c r="AR532" s="10"/>
      <c r="AS532" s="10"/>
      <c r="AT532" s="10"/>
      <c r="AU532" s="10"/>
      <c r="AV532" s="10"/>
      <c r="AW532" s="10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</row>
    <row r="533" spans="4:102" ht="12.75">
      <c r="D533" s="10"/>
      <c r="E533" s="10"/>
      <c r="F533" s="10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10"/>
      <c r="AQ533" s="10"/>
      <c r="AR533" s="10"/>
      <c r="AS533" s="10"/>
      <c r="AT533" s="10"/>
      <c r="AU533" s="10"/>
      <c r="AV533" s="10"/>
      <c r="AW533" s="10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</row>
    <row r="534" spans="4:102" ht="12.75">
      <c r="D534" s="10"/>
      <c r="E534" s="10"/>
      <c r="F534" s="10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10"/>
      <c r="AQ534" s="10"/>
      <c r="AR534" s="10"/>
      <c r="AS534" s="10"/>
      <c r="AT534" s="10"/>
      <c r="AU534" s="10"/>
      <c r="AV534" s="10"/>
      <c r="AW534" s="10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</row>
    <row r="535" spans="4:102" ht="12.75">
      <c r="D535" s="10"/>
      <c r="E535" s="10"/>
      <c r="F535" s="10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10"/>
      <c r="AQ535" s="10"/>
      <c r="AR535" s="10"/>
      <c r="AS535" s="10"/>
      <c r="AT535" s="10"/>
      <c r="AU535" s="10"/>
      <c r="AV535" s="10"/>
      <c r="AW535" s="10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</row>
    <row r="536" spans="4:102" ht="12.75">
      <c r="D536" s="10"/>
      <c r="E536" s="10"/>
      <c r="F536" s="10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10"/>
      <c r="AQ536" s="10"/>
      <c r="AR536" s="10"/>
      <c r="AS536" s="10"/>
      <c r="AT536" s="10"/>
      <c r="AU536" s="10"/>
      <c r="AV536" s="10"/>
      <c r="AW536" s="10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</row>
    <row r="537" spans="4:102" ht="12.75">
      <c r="D537" s="10"/>
      <c r="E537" s="10"/>
      <c r="F537" s="10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10"/>
      <c r="AQ537" s="10"/>
      <c r="AR537" s="10"/>
      <c r="AS537" s="10"/>
      <c r="AT537" s="10"/>
      <c r="AU537" s="10"/>
      <c r="AV537" s="10"/>
      <c r="AW537" s="10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</row>
    <row r="538" spans="4:102" ht="12.75">
      <c r="D538" s="10"/>
      <c r="E538" s="10"/>
      <c r="F538" s="10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10"/>
      <c r="AQ538" s="10"/>
      <c r="AR538" s="10"/>
      <c r="AS538" s="10"/>
      <c r="AT538" s="10"/>
      <c r="AU538" s="10"/>
      <c r="AV538" s="10"/>
      <c r="AW538" s="10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</row>
    <row r="539" spans="4:102" ht="12.75">
      <c r="D539" s="10"/>
      <c r="E539" s="10"/>
      <c r="F539" s="10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10"/>
      <c r="AQ539" s="10"/>
      <c r="AR539" s="10"/>
      <c r="AS539" s="10"/>
      <c r="AT539" s="10"/>
      <c r="AU539" s="10"/>
      <c r="AV539" s="10"/>
      <c r="AW539" s="10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</row>
    <row r="540" spans="4:102" ht="12.75">
      <c r="D540" s="10"/>
      <c r="E540" s="10"/>
      <c r="F540" s="10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10"/>
      <c r="AQ540" s="10"/>
      <c r="AR540" s="10"/>
      <c r="AS540" s="10"/>
      <c r="AT540" s="10"/>
      <c r="AU540" s="10"/>
      <c r="AV540" s="10"/>
      <c r="AW540" s="10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</row>
    <row r="541" spans="4:102" ht="12.75">
      <c r="D541" s="10"/>
      <c r="E541" s="10"/>
      <c r="F541" s="10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10"/>
      <c r="AQ541" s="10"/>
      <c r="AR541" s="10"/>
      <c r="AS541" s="10"/>
      <c r="AT541" s="10"/>
      <c r="AU541" s="10"/>
      <c r="AV541" s="10"/>
      <c r="AW541" s="10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</row>
    <row r="542" spans="4:102" ht="12.75">
      <c r="D542" s="10"/>
      <c r="E542" s="10"/>
      <c r="F542" s="10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10"/>
      <c r="AQ542" s="10"/>
      <c r="AR542" s="10"/>
      <c r="AS542" s="10"/>
      <c r="AT542" s="10"/>
      <c r="AU542" s="10"/>
      <c r="AV542" s="10"/>
      <c r="AW542" s="10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</row>
    <row r="543" spans="4:102" ht="12.75">
      <c r="D543" s="10"/>
      <c r="E543" s="10"/>
      <c r="F543" s="10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10"/>
      <c r="AQ543" s="10"/>
      <c r="AR543" s="10"/>
      <c r="AS543" s="10"/>
      <c r="AT543" s="10"/>
      <c r="AU543" s="10"/>
      <c r="AV543" s="10"/>
      <c r="AW543" s="10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</row>
    <row r="544" spans="4:102" ht="12.75">
      <c r="D544" s="10"/>
      <c r="E544" s="10"/>
      <c r="F544" s="10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10"/>
      <c r="AQ544" s="10"/>
      <c r="AR544" s="10"/>
      <c r="AS544" s="10"/>
      <c r="AT544" s="10"/>
      <c r="AU544" s="10"/>
      <c r="AV544" s="10"/>
      <c r="AW544" s="10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</row>
    <row r="545" spans="4:102" ht="12.75">
      <c r="D545" s="10"/>
      <c r="E545" s="10"/>
      <c r="F545" s="10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10"/>
      <c r="AQ545" s="10"/>
      <c r="AR545" s="10"/>
      <c r="AS545" s="10"/>
      <c r="AT545" s="10"/>
      <c r="AU545" s="10"/>
      <c r="AV545" s="10"/>
      <c r="AW545" s="10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</row>
    <row r="546" spans="4:102" ht="12.75">
      <c r="D546" s="10"/>
      <c r="E546" s="10"/>
      <c r="F546" s="10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10"/>
      <c r="AQ546" s="10"/>
      <c r="AR546" s="10"/>
      <c r="AS546" s="10"/>
      <c r="AT546" s="10"/>
      <c r="AU546" s="10"/>
      <c r="AV546" s="10"/>
      <c r="AW546" s="10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</row>
    <row r="547" spans="4:102" ht="12.75">
      <c r="D547" s="10"/>
      <c r="E547" s="10"/>
      <c r="F547" s="10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10"/>
      <c r="AQ547" s="10"/>
      <c r="AR547" s="10"/>
      <c r="AS547" s="10"/>
      <c r="AT547" s="10"/>
      <c r="AU547" s="10"/>
      <c r="AV547" s="10"/>
      <c r="AW547" s="10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</row>
    <row r="548" spans="4:102" ht="12.75">
      <c r="D548" s="10"/>
      <c r="E548" s="10"/>
      <c r="F548" s="10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10"/>
      <c r="AQ548" s="10"/>
      <c r="AR548" s="10"/>
      <c r="AS548" s="10"/>
      <c r="AT548" s="10"/>
      <c r="AU548" s="10"/>
      <c r="AV548" s="10"/>
      <c r="AW548" s="10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</row>
    <row r="549" spans="4:102" ht="12.75">
      <c r="D549" s="10"/>
      <c r="E549" s="10"/>
      <c r="F549" s="10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10"/>
      <c r="AQ549" s="10"/>
      <c r="AR549" s="10"/>
      <c r="AS549" s="10"/>
      <c r="AT549" s="10"/>
      <c r="AU549" s="10"/>
      <c r="AV549" s="10"/>
      <c r="AW549" s="10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</row>
    <row r="550" spans="4:102" ht="12.75">
      <c r="D550" s="10"/>
      <c r="E550" s="10"/>
      <c r="F550" s="10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10"/>
      <c r="AQ550" s="10"/>
      <c r="AR550" s="10"/>
      <c r="AS550" s="10"/>
      <c r="AT550" s="10"/>
      <c r="AU550" s="10"/>
      <c r="AV550" s="10"/>
      <c r="AW550" s="10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</row>
    <row r="551" spans="4:102" ht="12.75">
      <c r="D551" s="10"/>
      <c r="E551" s="10"/>
      <c r="F551" s="10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10"/>
      <c r="AQ551" s="10"/>
      <c r="AR551" s="10"/>
      <c r="AS551" s="10"/>
      <c r="AT551" s="10"/>
      <c r="AU551" s="10"/>
      <c r="AV551" s="10"/>
      <c r="AW551" s="10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</row>
    <row r="552" spans="4:102" ht="12.75">
      <c r="D552" s="10"/>
      <c r="E552" s="10"/>
      <c r="F552" s="10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10"/>
      <c r="AQ552" s="10"/>
      <c r="AR552" s="10"/>
      <c r="AS552" s="10"/>
      <c r="AT552" s="10"/>
      <c r="AU552" s="10"/>
      <c r="AV552" s="10"/>
      <c r="AW552" s="10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</row>
    <row r="553" spans="4:102" ht="12.75">
      <c r="D553" s="10"/>
      <c r="E553" s="10"/>
      <c r="F553" s="10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10"/>
      <c r="AQ553" s="10"/>
      <c r="AR553" s="10"/>
      <c r="AS553" s="10"/>
      <c r="AT553" s="10"/>
      <c r="AU553" s="10"/>
      <c r="AV553" s="10"/>
      <c r="AW553" s="10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</row>
    <row r="554" spans="4:102" ht="12.75">
      <c r="D554" s="10"/>
      <c r="E554" s="10"/>
      <c r="F554" s="10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10"/>
      <c r="AQ554" s="10"/>
      <c r="AR554" s="10"/>
      <c r="AS554" s="10"/>
      <c r="AT554" s="10"/>
      <c r="AU554" s="10"/>
      <c r="AV554" s="10"/>
      <c r="AW554" s="10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</row>
    <row r="555" spans="4:102" ht="12.75">
      <c r="D555" s="10"/>
      <c r="E555" s="10"/>
      <c r="F555" s="10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10"/>
      <c r="AQ555" s="10"/>
      <c r="AR555" s="10"/>
      <c r="AS555" s="10"/>
      <c r="AT555" s="10"/>
      <c r="AU555" s="10"/>
      <c r="AV555" s="10"/>
      <c r="AW555" s="10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</row>
    <row r="556" spans="4:102" ht="12.75">
      <c r="D556" s="10"/>
      <c r="E556" s="10"/>
      <c r="F556" s="10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10"/>
      <c r="AQ556" s="10"/>
      <c r="AR556" s="10"/>
      <c r="AS556" s="10"/>
      <c r="AT556" s="10"/>
      <c r="AU556" s="10"/>
      <c r="AV556" s="10"/>
      <c r="AW556" s="10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</row>
    <row r="557" spans="4:102" ht="12.75">
      <c r="D557" s="10"/>
      <c r="E557" s="10"/>
      <c r="F557" s="10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10"/>
      <c r="AQ557" s="10"/>
      <c r="AR557" s="10"/>
      <c r="AS557" s="10"/>
      <c r="AT557" s="10"/>
      <c r="AU557" s="10"/>
      <c r="AV557" s="10"/>
      <c r="AW557" s="10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</row>
    <row r="558" spans="4:102" ht="12.75">
      <c r="D558" s="10"/>
      <c r="E558" s="10"/>
      <c r="F558" s="10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10"/>
      <c r="AQ558" s="10"/>
      <c r="AR558" s="10"/>
      <c r="AS558" s="10"/>
      <c r="AT558" s="10"/>
      <c r="AU558" s="10"/>
      <c r="AV558" s="10"/>
      <c r="AW558" s="10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</row>
    <row r="559" spans="4:102" ht="12.75">
      <c r="D559" s="10"/>
      <c r="E559" s="10"/>
      <c r="F559" s="10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10"/>
      <c r="AQ559" s="10"/>
      <c r="AR559" s="10"/>
      <c r="AS559" s="10"/>
      <c r="AT559" s="10"/>
      <c r="AU559" s="10"/>
      <c r="AV559" s="10"/>
      <c r="AW559" s="10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</row>
    <row r="560" spans="4:102" ht="12.75">
      <c r="D560" s="10"/>
      <c r="E560" s="10"/>
      <c r="F560" s="10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10"/>
      <c r="AQ560" s="10"/>
      <c r="AR560" s="10"/>
      <c r="AS560" s="10"/>
      <c r="AT560" s="10"/>
      <c r="AU560" s="10"/>
      <c r="AV560" s="10"/>
      <c r="AW560" s="10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</row>
    <row r="561" spans="4:102" ht="12.75">
      <c r="D561" s="10"/>
      <c r="E561" s="10"/>
      <c r="F561" s="10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10"/>
      <c r="AQ561" s="10"/>
      <c r="AR561" s="10"/>
      <c r="AS561" s="10"/>
      <c r="AT561" s="10"/>
      <c r="AU561" s="10"/>
      <c r="AV561" s="10"/>
      <c r="AW561" s="10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</row>
    <row r="562" spans="4:102" ht="12.75">
      <c r="D562" s="10"/>
      <c r="E562" s="10"/>
      <c r="F562" s="10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10"/>
      <c r="AQ562" s="10"/>
      <c r="AR562" s="10"/>
      <c r="AS562" s="10"/>
      <c r="AT562" s="10"/>
      <c r="AU562" s="10"/>
      <c r="AV562" s="10"/>
      <c r="AW562" s="10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</row>
    <row r="563" spans="4:102" ht="12.75">
      <c r="D563" s="10"/>
      <c r="E563" s="10"/>
      <c r="F563" s="10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10"/>
      <c r="AQ563" s="10"/>
      <c r="AR563" s="10"/>
      <c r="AS563" s="10"/>
      <c r="AT563" s="10"/>
      <c r="AU563" s="10"/>
      <c r="AV563" s="10"/>
      <c r="AW563" s="10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</row>
    <row r="564" spans="4:102" ht="12.75">
      <c r="D564" s="10"/>
      <c r="E564" s="10"/>
      <c r="F564" s="10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10"/>
      <c r="AQ564" s="10"/>
      <c r="AR564" s="10"/>
      <c r="AS564" s="10"/>
      <c r="AT564" s="10"/>
      <c r="AU564" s="10"/>
      <c r="AV564" s="10"/>
      <c r="AW564" s="10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</row>
    <row r="565" spans="4:102" ht="12.75">
      <c r="D565" s="10"/>
      <c r="E565" s="10"/>
      <c r="F565" s="10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10"/>
      <c r="AQ565" s="10"/>
      <c r="AR565" s="10"/>
      <c r="AS565" s="10"/>
      <c r="AT565" s="10"/>
      <c r="AU565" s="10"/>
      <c r="AV565" s="10"/>
      <c r="AW565" s="10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</row>
    <row r="566" spans="4:102" ht="12.75">
      <c r="D566" s="10"/>
      <c r="E566" s="10"/>
      <c r="F566" s="10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10"/>
      <c r="AQ566" s="10"/>
      <c r="AR566" s="10"/>
      <c r="AS566" s="10"/>
      <c r="AT566" s="10"/>
      <c r="AU566" s="10"/>
      <c r="AV566" s="10"/>
      <c r="AW566" s="10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</row>
    <row r="567" spans="4:102" ht="12.75">
      <c r="D567" s="10"/>
      <c r="E567" s="10"/>
      <c r="F567" s="10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10"/>
      <c r="AQ567" s="10"/>
      <c r="AR567" s="10"/>
      <c r="AS567" s="10"/>
      <c r="AT567" s="10"/>
      <c r="AU567" s="10"/>
      <c r="AV567" s="10"/>
      <c r="AW567" s="10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</row>
    <row r="568" spans="4:102" ht="12.75">
      <c r="D568" s="10"/>
      <c r="E568" s="10"/>
      <c r="F568" s="10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10"/>
      <c r="AQ568" s="10"/>
      <c r="AR568" s="10"/>
      <c r="AS568" s="10"/>
      <c r="AT568" s="10"/>
      <c r="AU568" s="10"/>
      <c r="AV568" s="10"/>
      <c r="AW568" s="10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</row>
    <row r="569" spans="4:102" ht="12.75">
      <c r="D569" s="10"/>
      <c r="E569" s="10"/>
      <c r="F569" s="10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10"/>
      <c r="AQ569" s="10"/>
      <c r="AR569" s="10"/>
      <c r="AS569" s="10"/>
      <c r="AT569" s="10"/>
      <c r="AU569" s="10"/>
      <c r="AV569" s="10"/>
      <c r="AW569" s="10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</row>
    <row r="570" spans="4:102" ht="12.75">
      <c r="D570" s="10"/>
      <c r="E570" s="10"/>
      <c r="F570" s="10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10"/>
      <c r="AQ570" s="10"/>
      <c r="AR570" s="10"/>
      <c r="AS570" s="10"/>
      <c r="AT570" s="10"/>
      <c r="AU570" s="10"/>
      <c r="AV570" s="10"/>
      <c r="AW570" s="10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</row>
    <row r="571" spans="4:102" ht="12.75">
      <c r="D571" s="10"/>
      <c r="E571" s="10"/>
      <c r="F571" s="10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10"/>
      <c r="AQ571" s="10"/>
      <c r="AR571" s="10"/>
      <c r="AS571" s="10"/>
      <c r="AT571" s="10"/>
      <c r="AU571" s="10"/>
      <c r="AV571" s="10"/>
      <c r="AW571" s="10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</row>
    <row r="572" spans="4:102" ht="12.75">
      <c r="D572" s="10"/>
      <c r="E572" s="10"/>
      <c r="F572" s="10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10"/>
      <c r="AQ572" s="10"/>
      <c r="AR572" s="10"/>
      <c r="AS572" s="10"/>
      <c r="AT572" s="10"/>
      <c r="AU572" s="10"/>
      <c r="AV572" s="10"/>
      <c r="AW572" s="10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</row>
    <row r="573" spans="4:102" ht="12.75">
      <c r="D573" s="10"/>
      <c r="E573" s="10"/>
      <c r="F573" s="10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10"/>
      <c r="AQ573" s="10"/>
      <c r="AR573" s="10"/>
      <c r="AS573" s="10"/>
      <c r="AT573" s="10"/>
      <c r="AU573" s="10"/>
      <c r="AV573" s="10"/>
      <c r="AW573" s="10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</row>
    <row r="574" spans="4:102" ht="12.75">
      <c r="D574" s="10"/>
      <c r="E574" s="10"/>
      <c r="F574" s="10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10"/>
      <c r="AQ574" s="10"/>
      <c r="AR574" s="10"/>
      <c r="AS574" s="10"/>
      <c r="AT574" s="10"/>
      <c r="AU574" s="10"/>
      <c r="AV574" s="10"/>
      <c r="AW574" s="10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</row>
    <row r="575" spans="4:102" ht="12.75">
      <c r="D575" s="10"/>
      <c r="E575" s="10"/>
      <c r="F575" s="10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10"/>
      <c r="AQ575" s="10"/>
      <c r="AR575" s="10"/>
      <c r="AS575" s="10"/>
      <c r="AT575" s="10"/>
      <c r="AU575" s="10"/>
      <c r="AV575" s="10"/>
      <c r="AW575" s="10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</row>
    <row r="576" spans="4:102" ht="12.75">
      <c r="D576" s="10"/>
      <c r="E576" s="10"/>
      <c r="F576" s="10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10"/>
      <c r="AQ576" s="10"/>
      <c r="AR576" s="10"/>
      <c r="AS576" s="10"/>
      <c r="AT576" s="10"/>
      <c r="AU576" s="10"/>
      <c r="AV576" s="10"/>
      <c r="AW576" s="10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</row>
    <row r="577" spans="4:102" ht="12.75">
      <c r="D577" s="10"/>
      <c r="E577" s="10"/>
      <c r="F577" s="10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10"/>
      <c r="AQ577" s="10"/>
      <c r="AR577" s="10"/>
      <c r="AS577" s="10"/>
      <c r="AT577" s="10"/>
      <c r="AU577" s="10"/>
      <c r="AV577" s="10"/>
      <c r="AW577" s="10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</row>
    <row r="578" spans="4:102" ht="12.75">
      <c r="D578" s="10"/>
      <c r="E578" s="10"/>
      <c r="F578" s="10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10"/>
      <c r="AQ578" s="10"/>
      <c r="AR578" s="10"/>
      <c r="AS578" s="10"/>
      <c r="AT578" s="10"/>
      <c r="AU578" s="10"/>
      <c r="AV578" s="10"/>
      <c r="AW578" s="10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</row>
    <row r="579" spans="4:102" ht="12.75">
      <c r="D579" s="10"/>
      <c r="E579" s="10"/>
      <c r="F579" s="10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10"/>
      <c r="AQ579" s="10"/>
      <c r="AR579" s="10"/>
      <c r="AS579" s="10"/>
      <c r="AT579" s="10"/>
      <c r="AU579" s="10"/>
      <c r="AV579" s="10"/>
      <c r="AW579" s="10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</row>
    <row r="580" spans="4:102" ht="12.75">
      <c r="D580" s="10"/>
      <c r="E580" s="10"/>
      <c r="F580" s="10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10"/>
      <c r="AQ580" s="10"/>
      <c r="AR580" s="10"/>
      <c r="AS580" s="10"/>
      <c r="AT580" s="10"/>
      <c r="AU580" s="10"/>
      <c r="AV580" s="10"/>
      <c r="AW580" s="10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</row>
    <row r="581" spans="4:102" ht="12.75">
      <c r="D581" s="10"/>
      <c r="E581" s="10"/>
      <c r="F581" s="10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10"/>
      <c r="AQ581" s="10"/>
      <c r="AR581" s="10"/>
      <c r="AS581" s="10"/>
      <c r="AT581" s="10"/>
      <c r="AU581" s="10"/>
      <c r="AV581" s="10"/>
      <c r="AW581" s="10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</row>
    <row r="582" spans="4:102" ht="12.75">
      <c r="D582" s="10"/>
      <c r="E582" s="10"/>
      <c r="F582" s="10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10"/>
      <c r="AQ582" s="10"/>
      <c r="AR582" s="10"/>
      <c r="AS582" s="10"/>
      <c r="AT582" s="10"/>
      <c r="AU582" s="10"/>
      <c r="AV582" s="10"/>
      <c r="AW582" s="10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</row>
    <row r="583" spans="4:102" ht="12.75">
      <c r="D583" s="10"/>
      <c r="E583" s="10"/>
      <c r="F583" s="10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10"/>
      <c r="AQ583" s="10"/>
      <c r="AR583" s="10"/>
      <c r="AS583" s="10"/>
      <c r="AT583" s="10"/>
      <c r="AU583" s="10"/>
      <c r="AV583" s="10"/>
      <c r="AW583" s="10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</row>
    <row r="584" spans="4:102" ht="12.75">
      <c r="D584" s="10"/>
      <c r="E584" s="10"/>
      <c r="F584" s="10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10"/>
      <c r="AQ584" s="10"/>
      <c r="AR584" s="10"/>
      <c r="AS584" s="10"/>
      <c r="AT584" s="10"/>
      <c r="AU584" s="10"/>
      <c r="AV584" s="10"/>
      <c r="AW584" s="10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</row>
    <row r="585" spans="4:102" ht="12.75">
      <c r="D585" s="10"/>
      <c r="E585" s="10"/>
      <c r="F585" s="10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10"/>
      <c r="AQ585" s="10"/>
      <c r="AR585" s="10"/>
      <c r="AS585" s="10"/>
      <c r="AT585" s="10"/>
      <c r="AU585" s="10"/>
      <c r="AV585" s="10"/>
      <c r="AW585" s="10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</row>
    <row r="586" spans="4:102" ht="12.75">
      <c r="D586" s="10"/>
      <c r="E586" s="10"/>
      <c r="F586" s="10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10"/>
      <c r="AQ586" s="10"/>
      <c r="AR586" s="10"/>
      <c r="AS586" s="10"/>
      <c r="AT586" s="10"/>
      <c r="AU586" s="10"/>
      <c r="AV586" s="10"/>
      <c r="AW586" s="10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</row>
    <row r="587" spans="4:102" ht="12.75">
      <c r="D587" s="10"/>
      <c r="E587" s="10"/>
      <c r="F587" s="10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10"/>
      <c r="AQ587" s="10"/>
      <c r="AR587" s="10"/>
      <c r="AS587" s="10"/>
      <c r="AT587" s="10"/>
      <c r="AU587" s="10"/>
      <c r="AV587" s="10"/>
      <c r="AW587" s="10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</row>
    <row r="588" spans="4:102" ht="12.75">
      <c r="D588" s="10"/>
      <c r="E588" s="10"/>
      <c r="F588" s="10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10"/>
      <c r="AQ588" s="10"/>
      <c r="AR588" s="10"/>
      <c r="AS588" s="10"/>
      <c r="AT588" s="10"/>
      <c r="AU588" s="10"/>
      <c r="AV588" s="10"/>
      <c r="AW588" s="10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</row>
    <row r="589" spans="4:102" ht="12.75">
      <c r="D589" s="10"/>
      <c r="E589" s="10"/>
      <c r="F589" s="10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10"/>
      <c r="AQ589" s="10"/>
      <c r="AR589" s="10"/>
      <c r="AS589" s="10"/>
      <c r="AT589" s="10"/>
      <c r="AU589" s="10"/>
      <c r="AV589" s="10"/>
      <c r="AW589" s="10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</row>
    <row r="590" spans="4:102" ht="12.75">
      <c r="D590" s="10"/>
      <c r="E590" s="10"/>
      <c r="F590" s="10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10"/>
      <c r="AQ590" s="10"/>
      <c r="AR590" s="10"/>
      <c r="AS590" s="10"/>
      <c r="AT590" s="10"/>
      <c r="AU590" s="10"/>
      <c r="AV590" s="10"/>
      <c r="AW590" s="10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</row>
    <row r="591" spans="4:102" ht="12.75">
      <c r="D591" s="10"/>
      <c r="E591" s="10"/>
      <c r="F591" s="10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10"/>
      <c r="AQ591" s="10"/>
      <c r="AR591" s="10"/>
      <c r="AS591" s="10"/>
      <c r="AT591" s="10"/>
      <c r="AU591" s="10"/>
      <c r="AV591" s="10"/>
      <c r="AW591" s="10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</row>
    <row r="592" spans="4:102" ht="12.75">
      <c r="D592" s="10"/>
      <c r="E592" s="10"/>
      <c r="F592" s="10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10"/>
      <c r="AQ592" s="10"/>
      <c r="AR592" s="10"/>
      <c r="AS592" s="10"/>
      <c r="AT592" s="10"/>
      <c r="AU592" s="10"/>
      <c r="AV592" s="10"/>
      <c r="AW592" s="10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</row>
    <row r="593" spans="4:102" ht="12.75">
      <c r="D593" s="10"/>
      <c r="E593" s="10"/>
      <c r="F593" s="10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10"/>
      <c r="AQ593" s="10"/>
      <c r="AR593" s="10"/>
      <c r="AS593" s="10"/>
      <c r="AT593" s="10"/>
      <c r="AU593" s="10"/>
      <c r="AV593" s="10"/>
      <c r="AW593" s="10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</row>
    <row r="594" spans="4:102" ht="12.75">
      <c r="D594" s="10"/>
      <c r="E594" s="10"/>
      <c r="F594" s="10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10"/>
      <c r="AQ594" s="10"/>
      <c r="AR594" s="10"/>
      <c r="AS594" s="10"/>
      <c r="AT594" s="10"/>
      <c r="AU594" s="10"/>
      <c r="AV594" s="10"/>
      <c r="AW594" s="10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</row>
    <row r="595" spans="4:102" ht="12.75">
      <c r="D595" s="10"/>
      <c r="E595" s="10"/>
      <c r="F595" s="10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10"/>
      <c r="AQ595" s="10"/>
      <c r="AR595" s="10"/>
      <c r="AS595" s="10"/>
      <c r="AT595" s="10"/>
      <c r="AU595" s="10"/>
      <c r="AV595" s="10"/>
      <c r="AW595" s="10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</row>
    <row r="596" spans="4:102" ht="12.75">
      <c r="D596" s="10"/>
      <c r="E596" s="10"/>
      <c r="F596" s="10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10"/>
      <c r="AQ596" s="10"/>
      <c r="AR596" s="10"/>
      <c r="AS596" s="10"/>
      <c r="AT596" s="10"/>
      <c r="AU596" s="10"/>
      <c r="AV596" s="10"/>
      <c r="AW596" s="10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</row>
    <row r="597" spans="4:102" ht="12.75">
      <c r="D597" s="10"/>
      <c r="E597" s="10"/>
      <c r="F597" s="10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10"/>
      <c r="AQ597" s="10"/>
      <c r="AR597" s="10"/>
      <c r="AS597" s="10"/>
      <c r="AT597" s="10"/>
      <c r="AU597" s="10"/>
      <c r="AV597" s="10"/>
      <c r="AW597" s="10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</row>
    <row r="598" spans="4:102" ht="12.75">
      <c r="D598" s="10"/>
      <c r="E598" s="10"/>
      <c r="F598" s="10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10"/>
      <c r="AQ598" s="10"/>
      <c r="AR598" s="10"/>
      <c r="AS598" s="10"/>
      <c r="AT598" s="10"/>
      <c r="AU598" s="10"/>
      <c r="AV598" s="10"/>
      <c r="AW598" s="10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</row>
    <row r="599" spans="4:102" ht="12.75">
      <c r="D599" s="10"/>
      <c r="E599" s="10"/>
      <c r="F599" s="10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10"/>
      <c r="AQ599" s="10"/>
      <c r="AR599" s="10"/>
      <c r="AS599" s="10"/>
      <c r="AT599" s="10"/>
      <c r="AU599" s="10"/>
      <c r="AV599" s="10"/>
      <c r="AW599" s="10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</row>
    <row r="600" spans="4:102" ht="12.75">
      <c r="D600" s="10"/>
      <c r="E600" s="10"/>
      <c r="F600" s="10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10"/>
      <c r="AQ600" s="10"/>
      <c r="AR600" s="10"/>
      <c r="AS600" s="10"/>
      <c r="AT600" s="10"/>
      <c r="AU600" s="10"/>
      <c r="AV600" s="10"/>
      <c r="AW600" s="10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</row>
    <row r="601" spans="4:102" ht="12.75">
      <c r="D601" s="10"/>
      <c r="E601" s="10"/>
      <c r="F601" s="10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10"/>
      <c r="AQ601" s="10"/>
      <c r="AR601" s="10"/>
      <c r="AS601" s="10"/>
      <c r="AT601" s="10"/>
      <c r="AU601" s="10"/>
      <c r="AV601" s="10"/>
      <c r="AW601" s="10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</row>
    <row r="602" spans="4:102" ht="12.75">
      <c r="D602" s="10"/>
      <c r="E602" s="10"/>
      <c r="F602" s="10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10"/>
      <c r="AQ602" s="10"/>
      <c r="AR602" s="10"/>
      <c r="AS602" s="10"/>
      <c r="AT602" s="10"/>
      <c r="AU602" s="10"/>
      <c r="AV602" s="10"/>
      <c r="AW602" s="10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</row>
    <row r="603" spans="4:102" ht="12.75">
      <c r="D603" s="10"/>
      <c r="E603" s="10"/>
      <c r="F603" s="10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10"/>
      <c r="AQ603" s="10"/>
      <c r="AR603" s="10"/>
      <c r="AS603" s="10"/>
      <c r="AT603" s="10"/>
      <c r="AU603" s="10"/>
      <c r="AV603" s="10"/>
      <c r="AW603" s="10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</row>
    <row r="604" spans="4:102" ht="12.75">
      <c r="D604" s="10"/>
      <c r="E604" s="10"/>
      <c r="F604" s="10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10"/>
      <c r="AQ604" s="10"/>
      <c r="AR604" s="10"/>
      <c r="AS604" s="10"/>
      <c r="AT604" s="10"/>
      <c r="AU604" s="10"/>
      <c r="AV604" s="10"/>
      <c r="AW604" s="10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</row>
    <row r="605" spans="4:102" ht="12.75">
      <c r="D605" s="10"/>
      <c r="E605" s="10"/>
      <c r="F605" s="10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10"/>
      <c r="AQ605" s="10"/>
      <c r="AR605" s="10"/>
      <c r="AS605" s="10"/>
      <c r="AT605" s="10"/>
      <c r="AU605" s="10"/>
      <c r="AV605" s="10"/>
      <c r="AW605" s="10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</row>
    <row r="606" spans="4:102" ht="12.75">
      <c r="D606" s="10"/>
      <c r="E606" s="10"/>
      <c r="F606" s="10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10"/>
      <c r="AQ606" s="10"/>
      <c r="AR606" s="10"/>
      <c r="AS606" s="10"/>
      <c r="AT606" s="10"/>
      <c r="AU606" s="10"/>
      <c r="AV606" s="10"/>
      <c r="AW606" s="10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</row>
    <row r="607" spans="4:102" ht="12.75">
      <c r="D607" s="10"/>
      <c r="E607" s="10"/>
      <c r="F607" s="10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10"/>
      <c r="AQ607" s="10"/>
      <c r="AR607" s="10"/>
      <c r="AS607" s="10"/>
      <c r="AT607" s="10"/>
      <c r="AU607" s="10"/>
      <c r="AV607" s="10"/>
      <c r="AW607" s="10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</row>
    <row r="608" spans="4:102" ht="12.75">
      <c r="D608" s="10"/>
      <c r="E608" s="10"/>
      <c r="F608" s="10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10"/>
      <c r="AQ608" s="10"/>
      <c r="AR608" s="10"/>
      <c r="AS608" s="10"/>
      <c r="AT608" s="10"/>
      <c r="AU608" s="10"/>
      <c r="AV608" s="10"/>
      <c r="AW608" s="10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</row>
    <row r="609" spans="4:102" ht="12.75">
      <c r="D609" s="10"/>
      <c r="E609" s="10"/>
      <c r="F609" s="10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10"/>
      <c r="AQ609" s="10"/>
      <c r="AR609" s="10"/>
      <c r="AS609" s="10"/>
      <c r="AT609" s="10"/>
      <c r="AU609" s="10"/>
      <c r="AV609" s="10"/>
      <c r="AW609" s="10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</row>
    <row r="610" spans="4:102" ht="12.75">
      <c r="D610" s="10"/>
      <c r="E610" s="10"/>
      <c r="F610" s="10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10"/>
      <c r="AQ610" s="10"/>
      <c r="AR610" s="10"/>
      <c r="AS610" s="10"/>
      <c r="AT610" s="10"/>
      <c r="AU610" s="10"/>
      <c r="AV610" s="10"/>
      <c r="AW610" s="10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</row>
    <row r="611" spans="4:102" ht="12.75">
      <c r="D611" s="10"/>
      <c r="E611" s="10"/>
      <c r="F611" s="10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10"/>
      <c r="AQ611" s="10"/>
      <c r="AR611" s="10"/>
      <c r="AS611" s="10"/>
      <c r="AT611" s="10"/>
      <c r="AU611" s="10"/>
      <c r="AV611" s="10"/>
      <c r="AW611" s="10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</row>
    <row r="612" spans="4:102" ht="12.75">
      <c r="D612" s="10"/>
      <c r="E612" s="10"/>
      <c r="F612" s="10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10"/>
      <c r="AQ612" s="10"/>
      <c r="AR612" s="10"/>
      <c r="AS612" s="10"/>
      <c r="AT612" s="10"/>
      <c r="AU612" s="10"/>
      <c r="AV612" s="10"/>
      <c r="AW612" s="10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</row>
    <row r="613" spans="4:102" ht="12.75">
      <c r="D613" s="10"/>
      <c r="E613" s="10"/>
      <c r="F613" s="10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10"/>
      <c r="AQ613" s="10"/>
      <c r="AR613" s="10"/>
      <c r="AS613" s="10"/>
      <c r="AT613" s="10"/>
      <c r="AU613" s="10"/>
      <c r="AV613" s="10"/>
      <c r="AW613" s="10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</row>
    <row r="614" spans="4:102" ht="12.75">
      <c r="D614" s="10"/>
      <c r="E614" s="10"/>
      <c r="F614" s="10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10"/>
      <c r="AQ614" s="10"/>
      <c r="AR614" s="10"/>
      <c r="AS614" s="10"/>
      <c r="AT614" s="10"/>
      <c r="AU614" s="10"/>
      <c r="AV614" s="10"/>
      <c r="AW614" s="10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</row>
    <row r="615" spans="4:102" ht="12.75">
      <c r="D615" s="10"/>
      <c r="E615" s="10"/>
      <c r="F615" s="10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10"/>
      <c r="AQ615" s="10"/>
      <c r="AR615" s="10"/>
      <c r="AS615" s="10"/>
      <c r="AT615" s="10"/>
      <c r="AU615" s="10"/>
      <c r="AV615" s="10"/>
      <c r="AW615" s="10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</row>
    <row r="616" spans="4:102" ht="12.75">
      <c r="D616" s="10"/>
      <c r="E616" s="10"/>
      <c r="F616" s="10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10"/>
      <c r="AQ616" s="10"/>
      <c r="AR616" s="10"/>
      <c r="AS616" s="10"/>
      <c r="AT616" s="10"/>
      <c r="AU616" s="10"/>
      <c r="AV616" s="10"/>
      <c r="AW616" s="10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</row>
    <row r="617" spans="4:102" ht="12.75">
      <c r="D617" s="10"/>
      <c r="E617" s="10"/>
      <c r="F617" s="10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10"/>
      <c r="AQ617" s="10"/>
      <c r="AR617" s="10"/>
      <c r="AS617" s="10"/>
      <c r="AT617" s="10"/>
      <c r="AU617" s="10"/>
      <c r="AV617" s="10"/>
      <c r="AW617" s="10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SylwuS</cp:lastModifiedBy>
  <dcterms:created xsi:type="dcterms:W3CDTF">2006-10-02T13:04:35Z</dcterms:created>
  <dcterms:modified xsi:type="dcterms:W3CDTF">2009-09-04T09:11:29Z</dcterms:modified>
  <cp:category/>
  <cp:version/>
  <cp:contentType/>
  <cp:contentStatus/>
</cp:coreProperties>
</file>